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44e84e523fbff6fb/Υπολογιστής/"/>
    </mc:Choice>
  </mc:AlternateContent>
  <xr:revisionPtr revIDLastSave="0" documentId="8_{A89597B3-3F88-4C0E-BF95-DA8F6AC0845B}" xr6:coauthVersionLast="47" xr6:coauthVersionMax="47" xr10:uidLastSave="{00000000-0000-0000-0000-000000000000}"/>
  <workbookProtection workbookAlgorithmName="SHA-512" workbookHashValue="luBls0feC97Wkml+VEix3CXRgUAIvH540OLM6Xz2BFVu79EI3QT0dyVoM/obtZJOgMC5i8FarNpdAhAW/f5NlQ==" workbookSaltValue="y/rShHRksCLepItJsg+sqQ==" workbookSpinCount="100000" lockStructure="1"/>
  <bookViews>
    <workbookView xWindow="1848" yWindow="1848" windowWidth="17280" windowHeight="8880" xr2:uid="{00000000-000D-0000-FFFF-FFFF00000000}"/>
  </bookViews>
  <sheets>
    <sheet name="Καρτέλα Δήλωσης" sheetId="1" r:id="rId1"/>
    <sheet name="a" sheetId="16" state="hidden" r:id="rId2"/>
  </sheets>
  <definedNames>
    <definedName name="namecheck">OFFSET(a!$E$2,0,0,COUNTA(a!$E$2:$E$41)-COUNTBLANK(a!$E$2:$E$41),1)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D3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2" i="16"/>
  <c r="I3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" i="1"/>
  <c r="C3" i="1"/>
  <c r="B44" i="16"/>
  <c r="E3" i="1" l="1"/>
  <c r="E38" i="16"/>
  <c r="E14" i="16"/>
  <c r="E19" i="16"/>
  <c r="E35" i="16"/>
  <c r="E27" i="16"/>
  <c r="E12" i="16"/>
  <c r="E13" i="16"/>
  <c r="E22" i="16"/>
  <c r="E40" i="16"/>
  <c r="E41" i="16"/>
  <c r="E36" i="16"/>
  <c r="E17" i="16"/>
  <c r="E39" i="16"/>
  <c r="E28" i="16"/>
  <c r="E23" i="16"/>
  <c r="E24" i="16"/>
  <c r="E18" i="16"/>
  <c r="E2" i="16"/>
  <c r="E29" i="16"/>
  <c r="E30" i="16"/>
  <c r="E31" i="16"/>
  <c r="E11" i="16"/>
  <c r="E25" i="16"/>
  <c r="E26" i="16"/>
  <c r="E8" i="16"/>
  <c r="E37" i="16"/>
  <c r="E3" i="16"/>
  <c r="E16" i="16"/>
  <c r="E7" i="16"/>
  <c r="E9" i="16"/>
  <c r="E10" i="16"/>
  <c r="E32" i="16"/>
  <c r="E4" i="16"/>
  <c r="E5" i="16"/>
  <c r="E20" i="16"/>
  <c r="E34" i="16"/>
  <c r="E33" i="16"/>
  <c r="E6" i="16"/>
  <c r="E15" i="16"/>
  <c r="E21" i="16"/>
  <c r="I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Τάσιου Γρηγόριος</author>
  </authors>
  <commentList>
    <comment ref="H3" authorId="0" shapeId="0" xr:uid="{421CB94C-3634-7643-9C49-1C2EC501049F}">
      <text>
        <r>
          <rPr>
            <b/>
            <sz val="9"/>
            <color rgb="FF000000"/>
            <rFont val="Tahoma"/>
            <family val="2"/>
            <charset val="161"/>
          </rPr>
          <t>ΔΗΜΟΙ: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Αθηναίων
</t>
        </r>
        <r>
          <rPr>
            <sz val="9"/>
            <color rgb="FF000000"/>
            <rFont val="Tahoma"/>
            <family val="2"/>
          </rPr>
          <t xml:space="preserve">Βύρωνος
</t>
        </r>
        <r>
          <rPr>
            <sz val="9"/>
            <color rgb="FF000000"/>
            <rFont val="Tahoma"/>
            <family val="2"/>
          </rPr>
          <t xml:space="preserve">Γαλατσίου
</t>
        </r>
        <r>
          <rPr>
            <sz val="9"/>
            <color rgb="FF000000"/>
            <rFont val="Tahoma"/>
            <family val="2"/>
          </rPr>
          <t xml:space="preserve">Δάφνης-Υμηττού
</t>
        </r>
        <r>
          <rPr>
            <sz val="9"/>
            <color rgb="FF000000"/>
            <rFont val="Tahoma"/>
            <family val="2"/>
          </rPr>
          <t xml:space="preserve">Ζωγράφου
</t>
        </r>
        <r>
          <rPr>
            <sz val="9"/>
            <color rgb="FF000000"/>
            <rFont val="Tahoma"/>
            <family val="2"/>
          </rPr>
          <t xml:space="preserve">Ηλιούπολης
</t>
        </r>
        <r>
          <rPr>
            <sz val="9"/>
            <color rgb="FF000000"/>
            <rFont val="Tahoma"/>
            <family val="2"/>
          </rPr>
          <t xml:space="preserve">Καισαριανής
</t>
        </r>
        <r>
          <rPr>
            <sz val="9"/>
            <color rgb="FF000000"/>
            <rFont val="Tahoma"/>
            <family val="2"/>
          </rPr>
          <t>Φιλαδέλφειας-Χαλκηδόνας</t>
        </r>
      </text>
    </comment>
    <comment ref="H4" authorId="0" shapeId="0" xr:uid="{F6BADDA3-7D51-494A-A37C-D86502F12BB2}">
      <text>
        <r>
          <rPr>
            <b/>
            <sz val="9"/>
            <color rgb="FF000000"/>
            <rFont val="Tahoma"/>
            <family val="2"/>
            <charset val="161"/>
          </rPr>
          <t>ΔΗΜΟΙ: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Βάρης-Βούλας-Βουλιαγμένης
</t>
        </r>
        <r>
          <rPr>
            <sz val="9"/>
            <color rgb="FF000000"/>
            <rFont val="Tahoma"/>
            <family val="2"/>
          </rPr>
          <t xml:space="preserve">Κρωπίας
</t>
        </r>
        <r>
          <rPr>
            <sz val="9"/>
            <color rgb="FF000000"/>
            <rFont val="Tahoma"/>
            <family val="2"/>
          </rPr>
          <t xml:space="preserve">Λαυρεωτικής
</t>
        </r>
        <r>
          <rPr>
            <sz val="9"/>
            <color rgb="FF000000"/>
            <rFont val="Tahoma"/>
            <family val="2"/>
          </rPr>
          <t xml:space="preserve">Μαραθώνος
</t>
        </r>
        <r>
          <rPr>
            <sz val="9"/>
            <color rgb="FF000000"/>
            <rFont val="Tahoma"/>
            <family val="2"/>
          </rPr>
          <t xml:space="preserve">Μαρκόπουλου-Μεσογαίας
</t>
        </r>
        <r>
          <rPr>
            <sz val="9"/>
            <color rgb="FF000000"/>
            <rFont val="Tahoma"/>
            <family val="2"/>
          </rPr>
          <t xml:space="preserve">Παιανίας
</t>
        </r>
        <r>
          <rPr>
            <sz val="9"/>
            <color rgb="FF000000"/>
            <rFont val="Tahoma"/>
            <family val="2"/>
          </rPr>
          <t>Παλλήνης</t>
        </r>
      </text>
    </comment>
    <comment ref="H5" authorId="0" shapeId="0" xr:uid="{9CDA0DFF-7979-4C43-A436-7A1099535742}">
      <text>
        <r>
          <rPr>
            <b/>
            <sz val="9"/>
            <color rgb="FF000000"/>
            <rFont val="Tahoma"/>
            <family val="2"/>
            <charset val="161"/>
          </rPr>
          <t>ΔΗΜΟΙ: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Διρφυών-Μεσσαπιών
</t>
        </r>
        <r>
          <rPr>
            <sz val="9"/>
            <color rgb="FF000000"/>
            <rFont val="Tahoma"/>
            <family val="2"/>
          </rPr>
          <t xml:space="preserve">Ερέτριας
</t>
        </r>
        <r>
          <rPr>
            <sz val="9"/>
            <color rgb="FF000000"/>
            <rFont val="Tahoma"/>
            <family val="2"/>
          </rPr>
          <t xml:space="preserve">Ιστιαίας-Αιδηψού
</t>
        </r>
        <r>
          <rPr>
            <sz val="9"/>
            <color rgb="FF000000"/>
            <rFont val="Tahoma"/>
            <family val="2"/>
          </rPr>
          <t xml:space="preserve">Μαντουδίου-Λίμνης-Αγίας Άννας
</t>
        </r>
        <r>
          <rPr>
            <sz val="9"/>
            <color rgb="FF000000"/>
            <rFont val="Tahoma"/>
            <family val="2"/>
          </rPr>
          <t>Χαλκιδέων</t>
        </r>
      </text>
    </comment>
    <comment ref="H6" authorId="0" shapeId="0" xr:uid="{4CFFADE3-8912-A44F-8D67-DFF01FD06B53}">
      <text>
        <r>
          <rPr>
            <sz val="9"/>
            <color rgb="FF000000"/>
            <rFont val="Tahoma"/>
            <family val="2"/>
          </rPr>
          <t>Κέρκυρα</t>
        </r>
      </text>
    </comment>
    <comment ref="H7" authorId="0" shapeId="0" xr:uid="{862FD389-817E-E642-B87D-5C7FE453C7BE}">
      <text>
        <r>
          <rPr>
            <sz val="9"/>
            <color rgb="FF000000"/>
            <rFont val="Tahoma"/>
            <family val="2"/>
          </rPr>
          <t>Κεφαλονιά</t>
        </r>
      </text>
    </comment>
    <comment ref="H8" authorId="0" shapeId="0" xr:uid="{8FC706CA-9142-6F41-8FDB-7A2D7F7EA628}">
      <text>
        <r>
          <rPr>
            <b/>
            <sz val="9"/>
            <color rgb="FF000000"/>
            <rFont val="Tahoma"/>
            <family val="2"/>
            <charset val="161"/>
          </rPr>
          <t>ΝΗΣΙΑ: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Κίμωλος
</t>
        </r>
        <r>
          <rPr>
            <sz val="9"/>
            <color rgb="FF000000"/>
            <rFont val="Tahoma"/>
            <family val="2"/>
          </rPr>
          <t xml:space="preserve">Μήλος
</t>
        </r>
        <r>
          <rPr>
            <sz val="9"/>
            <color rgb="FF000000"/>
            <rFont val="Tahoma"/>
            <family val="2"/>
          </rPr>
          <t xml:space="preserve">Σέριφος
</t>
        </r>
        <r>
          <rPr>
            <sz val="9"/>
            <color rgb="FF000000"/>
            <rFont val="Tahoma"/>
            <family val="2"/>
          </rPr>
          <t>Σίφνος</t>
        </r>
      </text>
    </comment>
    <comment ref="H9" authorId="0" shapeId="0" xr:uid="{51834A7A-0F2E-244B-980B-F939B45A9845}">
      <text>
        <r>
          <rPr>
            <sz val="9"/>
            <color rgb="FF000000"/>
            <rFont val="Tahoma"/>
            <family val="2"/>
          </rPr>
          <t>Λέσβος</t>
        </r>
      </text>
    </comment>
    <comment ref="H10" authorId="0" shapeId="0" xr:uid="{16A48D62-1860-A043-9705-B8DB4C1EDC95}">
      <text>
        <r>
          <rPr>
            <b/>
            <sz val="9"/>
            <color rgb="FF000000"/>
            <rFont val="Tahoma"/>
            <family val="2"/>
            <charset val="161"/>
          </rPr>
          <t>ΔΗΜΟΙ: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Κερατσινίου-Δραπετσώνας
</t>
        </r>
        <r>
          <rPr>
            <sz val="9"/>
            <color rgb="FF000000"/>
            <rFont val="Tahoma"/>
            <family val="2"/>
          </rPr>
          <t xml:space="preserve">Κορυδαλλού
</t>
        </r>
        <r>
          <rPr>
            <sz val="9"/>
            <color rgb="FF000000"/>
            <rFont val="Tahoma"/>
            <family val="2"/>
          </rPr>
          <t xml:space="preserve">Νίκαιας-Αγίου Ιωάννη
</t>
        </r>
        <r>
          <rPr>
            <sz val="9"/>
            <color rgb="FF000000"/>
            <rFont val="Tahoma"/>
            <family val="2"/>
          </rPr>
          <t xml:space="preserve">Ρέντη
</t>
        </r>
        <r>
          <rPr>
            <sz val="9"/>
            <color rgb="FF000000"/>
            <rFont val="Tahoma"/>
            <family val="2"/>
          </rPr>
          <t xml:space="preserve">Πειραιώς
</t>
        </r>
        <r>
          <rPr>
            <sz val="9"/>
            <color rgb="FF000000"/>
            <rFont val="Tahoma"/>
            <family val="2"/>
          </rPr>
          <t xml:space="preserve">Περάματος
</t>
        </r>
        <r>
          <rPr>
            <sz val="9"/>
            <color rgb="FF000000"/>
            <rFont val="Tahoma"/>
            <family val="2"/>
          </rPr>
          <t>Σαλαμίνας</t>
        </r>
      </text>
    </comment>
    <comment ref="H11" authorId="0" shapeId="0" xr:uid="{75BFE023-17C3-914E-B7AE-55E83AF3425F}">
      <text>
        <r>
          <rPr>
            <sz val="9"/>
            <color indexed="81"/>
            <rFont val="Tahoma"/>
            <family val="2"/>
          </rPr>
          <t>Σάμος</t>
        </r>
      </text>
    </comment>
    <comment ref="H15" authorId="0" shapeId="0" xr:uid="{3919D85E-DD18-014E-9A49-8E34CF94B839}">
      <text>
        <r>
          <rPr>
            <b/>
            <sz val="9"/>
            <color indexed="81"/>
            <rFont val="Tahoma"/>
            <family val="2"/>
            <charset val="161"/>
          </rPr>
          <t>ΔΗΜΟΙ:</t>
        </r>
        <r>
          <rPr>
            <sz val="9"/>
            <color indexed="81"/>
            <rFont val="Tahoma"/>
            <family val="2"/>
          </rPr>
          <t xml:space="preserve">
Αγίας Παρασκευής
Αμαρουσίου
Βριλησσίων
Ηρακλείου
Κηφισιάς
Λυκόβρυσης-Πεύκης
Μεταμόρφωσης
Νέας Ιωνίας
Παπάγου-Χολαργού
Πεντέλης
Φιλοθέης-Ψυχικού
Χαλανδρίου</t>
        </r>
      </text>
    </comment>
    <comment ref="H16" authorId="0" shapeId="0" xr:uid="{1E13EB14-F138-7045-B294-AEE8B52CB74D}">
      <text>
        <r>
          <rPr>
            <b/>
            <sz val="9"/>
            <color rgb="FF000000"/>
            <rFont val="Tahoma"/>
            <family val="2"/>
            <charset val="161"/>
          </rPr>
          <t>ΔΗΜΟΙ: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Αχαρνών
</t>
        </r>
        <r>
          <rPr>
            <sz val="9"/>
            <color rgb="FF000000"/>
            <rFont val="Tahoma"/>
            <family val="2"/>
          </rPr>
          <t xml:space="preserve">Διονύσου
</t>
        </r>
        <r>
          <rPr>
            <sz val="9"/>
            <color rgb="FF000000"/>
            <rFont val="Tahoma"/>
            <family val="2"/>
          </rPr>
          <t>Ωρωπού</t>
        </r>
      </text>
    </comment>
    <comment ref="H17" authorId="0" shapeId="0" xr:uid="{BC21F2B0-E81D-F149-82B0-3951E2F3ABD5}">
      <text>
        <r>
          <rPr>
            <sz val="9"/>
            <color indexed="81"/>
            <rFont val="Tahoma"/>
            <family val="2"/>
          </rPr>
          <t>Κως</t>
        </r>
      </text>
    </comment>
    <comment ref="H18" authorId="0" shapeId="0" xr:uid="{57C0D1C5-37D1-3747-8B71-662E82FEE441}">
      <text>
        <r>
          <rPr>
            <b/>
            <sz val="9"/>
            <color rgb="FF000000"/>
            <rFont val="Tahoma"/>
            <family val="2"/>
            <charset val="161"/>
          </rPr>
          <t>ΔΗΜΟΙ: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Καρύστου
</t>
        </r>
        <r>
          <rPr>
            <sz val="9"/>
            <color rgb="FF000000"/>
            <rFont val="Tahoma"/>
            <family val="2"/>
          </rPr>
          <t xml:space="preserve">Κύμης-Αλιβερίου
</t>
        </r>
        <r>
          <rPr>
            <sz val="9"/>
            <color rgb="FF000000"/>
            <rFont val="Tahoma"/>
            <family val="2"/>
          </rPr>
          <t>Σκύρου</t>
        </r>
      </text>
    </comment>
    <comment ref="H19" authorId="0" shapeId="0" xr:uid="{1395E360-1E83-6946-80AF-550D0156BCD2}">
      <text>
        <r>
          <rPr>
            <sz val="9"/>
            <color rgb="FF000000"/>
            <rFont val="Tahoma"/>
            <family val="2"/>
          </rPr>
          <t>Ιθάκη</t>
        </r>
      </text>
    </comment>
    <comment ref="H20" authorId="0" shapeId="0" xr:uid="{376F3DC7-000F-C84B-B838-C7E44A81BADF}">
      <text>
        <r>
          <rPr>
            <b/>
            <sz val="9"/>
            <color rgb="FF000000"/>
            <rFont val="Tahoma"/>
            <family val="2"/>
            <charset val="161"/>
          </rPr>
          <t>ΝΗΣΙΑ: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Ανάφη
</t>
        </r>
        <r>
          <rPr>
            <sz val="9"/>
            <color rgb="FF000000"/>
            <rFont val="Tahoma"/>
            <family val="2"/>
          </rPr>
          <t xml:space="preserve">Θηρασιά
</t>
        </r>
        <r>
          <rPr>
            <sz val="9"/>
            <color rgb="FF000000"/>
            <rFont val="Tahoma"/>
            <family val="2"/>
          </rPr>
          <t xml:space="preserve">Ίος
</t>
        </r>
        <r>
          <rPr>
            <sz val="9"/>
            <color rgb="FF000000"/>
            <rFont val="Tahoma"/>
            <family val="2"/>
          </rPr>
          <t xml:space="preserve">Σαντορίνη
</t>
        </r>
        <r>
          <rPr>
            <sz val="9"/>
            <color rgb="FF000000"/>
            <rFont val="Tahoma"/>
            <family val="2"/>
          </rPr>
          <t xml:space="preserve">Σίκινος
</t>
        </r>
        <r>
          <rPr>
            <sz val="9"/>
            <color rgb="FF000000"/>
            <rFont val="Tahoma"/>
            <family val="2"/>
          </rPr>
          <t>Φολέγανδρος</t>
        </r>
      </text>
    </comment>
    <comment ref="H21" authorId="0" shapeId="0" xr:uid="{20AFF4EC-E8BB-B140-ACEE-D77D44296D20}">
      <text>
        <r>
          <rPr>
            <b/>
            <sz val="9"/>
            <color rgb="FF000000"/>
            <rFont val="Tahoma"/>
            <family val="2"/>
            <charset val="161"/>
          </rPr>
          <t>ΔΗΜΟΙ: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Αγκιστρίου
</t>
        </r>
        <r>
          <rPr>
            <sz val="9"/>
            <color rgb="FF000000"/>
            <rFont val="Tahoma"/>
            <family val="2"/>
          </rPr>
          <t xml:space="preserve">Αίγινας
</t>
        </r>
        <r>
          <rPr>
            <sz val="9"/>
            <color rgb="FF000000"/>
            <rFont val="Tahoma"/>
            <family val="2"/>
          </rPr>
          <t xml:space="preserve">Πόρου
</t>
        </r>
        <r>
          <rPr>
            <sz val="9"/>
            <color rgb="FF000000"/>
            <rFont val="Tahoma"/>
            <family val="2"/>
          </rPr>
          <t xml:space="preserve">Σπετσών
</t>
        </r>
        <r>
          <rPr>
            <sz val="9"/>
            <color rgb="FF000000"/>
            <rFont val="Tahoma"/>
            <family val="2"/>
          </rPr>
          <t xml:space="preserve">Τροιζηνίας
</t>
        </r>
        <r>
          <rPr>
            <sz val="9"/>
            <color rgb="FF000000"/>
            <rFont val="Tahoma"/>
            <family val="2"/>
          </rPr>
          <t>Ύδρας</t>
        </r>
      </text>
    </comment>
    <comment ref="H22" authorId="0" shapeId="0" xr:uid="{70633BBD-4B64-7E44-93D8-F394AD09DC0D}">
      <text>
        <r>
          <rPr>
            <sz val="9"/>
            <color rgb="FF000000"/>
            <rFont val="Tahoma"/>
            <family val="2"/>
          </rPr>
          <t xml:space="preserve">Οινούσσες
</t>
        </r>
        <r>
          <rPr>
            <sz val="9"/>
            <color rgb="FF000000"/>
            <rFont val="Tahoma"/>
            <family val="2"/>
          </rPr>
          <t>Ψαρά</t>
        </r>
      </text>
    </comment>
    <comment ref="H24" authorId="0" shapeId="0" xr:uid="{5490CFE4-F226-9E48-80C5-4ECBC4E0035F}">
      <text>
        <r>
          <rPr>
            <b/>
            <sz val="9"/>
            <color rgb="FF000000"/>
            <rFont val="Tahoma"/>
            <family val="2"/>
            <charset val="161"/>
          </rPr>
          <t>ΔΗΜΟΙ: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Αιγάλεω
</t>
        </r>
        <r>
          <rPr>
            <sz val="9"/>
            <color rgb="FF000000"/>
            <rFont val="Tahoma"/>
            <family val="2"/>
          </rPr>
          <t xml:space="preserve">Αγίας Βαρβάρας
</t>
        </r>
        <r>
          <rPr>
            <sz val="9"/>
            <color rgb="FF000000"/>
            <rFont val="Tahoma"/>
            <family val="2"/>
          </rPr>
          <t xml:space="preserve">Αγίων Αναργύρων-Καματερού
</t>
        </r>
        <r>
          <rPr>
            <sz val="9"/>
            <color rgb="FF000000"/>
            <rFont val="Tahoma"/>
            <family val="2"/>
          </rPr>
          <t xml:space="preserve">Ίλιου
</t>
        </r>
        <r>
          <rPr>
            <sz val="9"/>
            <color rgb="FF000000"/>
            <rFont val="Tahoma"/>
            <family val="2"/>
          </rPr>
          <t xml:space="preserve">Περιστερίου
</t>
        </r>
        <r>
          <rPr>
            <sz val="9"/>
            <color rgb="FF000000"/>
            <rFont val="Tahoma"/>
            <family val="2"/>
          </rPr>
          <t xml:space="preserve">Πετρούπολης
</t>
        </r>
        <r>
          <rPr>
            <sz val="9"/>
            <color rgb="FF000000"/>
            <rFont val="Tahoma"/>
            <family val="2"/>
          </rPr>
          <t>Χαϊδαρίου</t>
        </r>
      </text>
    </comment>
    <comment ref="H25" authorId="0" shapeId="0" xr:uid="{8A2199B9-C28C-9C45-8AD7-7DFB9886B1EE}">
      <text>
        <r>
          <rPr>
            <sz val="9"/>
            <color rgb="FF000000"/>
            <rFont val="Tahoma"/>
            <family val="2"/>
          </rPr>
          <t xml:space="preserve">Κάλυμνος
</t>
        </r>
        <r>
          <rPr>
            <sz val="9"/>
            <color rgb="FF000000"/>
            <rFont val="Tahoma"/>
            <family val="2"/>
          </rPr>
          <t>Τέλενδος</t>
        </r>
      </text>
    </comment>
    <comment ref="H26" authorId="0" shapeId="0" xr:uid="{78DD5963-1F99-6047-9FD1-13FFDD9E307A}">
      <text>
        <r>
          <rPr>
            <b/>
            <sz val="9"/>
            <color rgb="FF000000"/>
            <rFont val="Tahoma"/>
            <family val="2"/>
            <charset val="161"/>
          </rPr>
          <t>ΔΗΜΟΙ: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Κυθήρων</t>
        </r>
      </text>
    </comment>
    <comment ref="H27" authorId="0" shapeId="0" xr:uid="{3AF20336-E09D-224C-8FF6-06E04F08F878}">
      <text>
        <r>
          <rPr>
            <b/>
            <sz val="9"/>
            <color rgb="FF000000"/>
            <rFont val="Tahoma"/>
            <family val="2"/>
            <charset val="161"/>
          </rPr>
          <t>ΔΗΜΟΙ: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Αγίου Δημητρίου
</t>
        </r>
        <r>
          <rPr>
            <sz val="9"/>
            <color rgb="FF000000"/>
            <rFont val="Tahoma"/>
            <family val="2"/>
          </rPr>
          <t xml:space="preserve">Αλίμου
</t>
        </r>
        <r>
          <rPr>
            <sz val="9"/>
            <color rgb="FF000000"/>
            <rFont val="Tahoma"/>
            <family val="2"/>
          </rPr>
          <t xml:space="preserve">Γλυφάδας
</t>
        </r>
        <r>
          <rPr>
            <sz val="9"/>
            <color rgb="FF000000"/>
            <rFont val="Tahoma"/>
            <family val="2"/>
          </rPr>
          <t xml:space="preserve">Ελληνικού-Αργυρούπολης
</t>
        </r>
        <r>
          <rPr>
            <sz val="9"/>
            <color rgb="FF000000"/>
            <rFont val="Tahoma"/>
            <family val="2"/>
          </rPr>
          <t xml:space="preserve">Καλλιθέας
</t>
        </r>
        <r>
          <rPr>
            <sz val="9"/>
            <color rgb="FF000000"/>
            <rFont val="Tahoma"/>
            <family val="2"/>
          </rPr>
          <t xml:space="preserve">Μοσχάτου-Ταύρου
</t>
        </r>
        <r>
          <rPr>
            <sz val="9"/>
            <color rgb="FF000000"/>
            <rFont val="Tahoma"/>
            <family val="2"/>
          </rPr>
          <t xml:space="preserve">Νέας Σμύρνης
</t>
        </r>
        <r>
          <rPr>
            <sz val="9"/>
            <color rgb="FF000000"/>
            <rFont val="Tahoma"/>
            <family val="2"/>
          </rPr>
          <t>Παλαιού Φαλήρου</t>
        </r>
      </text>
    </comment>
    <comment ref="H28" authorId="0" shapeId="0" xr:uid="{843BA12A-3F07-9B43-949B-BF01CD26254F}">
      <text>
        <r>
          <rPr>
            <b/>
            <sz val="9"/>
            <color rgb="FF000000"/>
            <rFont val="Tahoma"/>
            <family val="2"/>
            <charset val="161"/>
          </rPr>
          <t>ΝΗΣΙΑ: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Αγαθονήσι
</t>
        </r>
        <r>
          <rPr>
            <sz val="9"/>
            <color rgb="FF000000"/>
            <rFont val="Tahoma"/>
            <family val="2"/>
          </rPr>
          <t xml:space="preserve">Αστυπάλαια
</t>
        </r>
        <r>
          <rPr>
            <sz val="9"/>
            <color rgb="FF000000"/>
            <rFont val="Tahoma"/>
            <family val="2"/>
          </rPr>
          <t xml:space="preserve">Κάρπαθος
</t>
        </r>
        <r>
          <rPr>
            <sz val="9"/>
            <color rgb="FF000000"/>
            <rFont val="Tahoma"/>
            <family val="2"/>
          </rPr>
          <t xml:space="preserve">Κάσος
</t>
        </r>
        <r>
          <rPr>
            <sz val="9"/>
            <color rgb="FF000000"/>
            <rFont val="Tahoma"/>
            <family val="2"/>
          </rPr>
          <t xml:space="preserve">Καστελλόριζο
</t>
        </r>
        <r>
          <rPr>
            <sz val="9"/>
            <color rgb="FF000000"/>
            <rFont val="Tahoma"/>
            <family val="2"/>
          </rPr>
          <t xml:space="preserve">Λειψοί
</t>
        </r>
        <r>
          <rPr>
            <sz val="9"/>
            <color rgb="FF000000"/>
            <rFont val="Tahoma"/>
            <family val="2"/>
          </rPr>
          <t xml:space="preserve">Λέρος
</t>
        </r>
        <r>
          <rPr>
            <sz val="9"/>
            <color rgb="FF000000"/>
            <rFont val="Tahoma"/>
            <family val="2"/>
          </rPr>
          <t xml:space="preserve">Νίσυρος
</t>
        </r>
        <r>
          <rPr>
            <sz val="9"/>
            <color rgb="FF000000"/>
            <rFont val="Tahoma"/>
            <family val="2"/>
          </rPr>
          <t xml:space="preserve">Πάτμος
</t>
        </r>
        <r>
          <rPr>
            <sz val="9"/>
            <color rgb="FF000000"/>
            <rFont val="Tahoma"/>
            <family val="2"/>
          </rPr>
          <t xml:space="preserve">Σύμη
</t>
        </r>
        <r>
          <rPr>
            <sz val="9"/>
            <color rgb="FF000000"/>
            <rFont val="Tahoma"/>
            <family val="2"/>
          </rPr>
          <t xml:space="preserve">Τήλος
</t>
        </r>
        <r>
          <rPr>
            <sz val="9"/>
            <color rgb="FF000000"/>
            <rFont val="Tahoma"/>
            <family val="2"/>
          </rPr>
          <t xml:space="preserve">Χάλκη
</t>
        </r>
      </text>
    </comment>
    <comment ref="H29" authorId="0" shapeId="0" xr:uid="{92E1F4B7-ACE7-4D40-A0E7-F2ADA08AB34C}">
      <text>
        <r>
          <rPr>
            <b/>
            <sz val="9"/>
            <color indexed="81"/>
            <rFont val="Tahoma"/>
            <family val="2"/>
            <charset val="161"/>
          </rPr>
          <t>ΝΗΣΙΑ:</t>
        </r>
        <r>
          <rPr>
            <sz val="9"/>
            <color indexed="81"/>
            <rFont val="Tahoma"/>
            <family val="2"/>
          </rPr>
          <t xml:space="preserve">
Άνδρος
Αντίπαρος
Κέα
Κύθνος
Μύκονος
Πάρος
Σύρος
Τήνος</t>
        </r>
      </text>
    </comment>
    <comment ref="H30" authorId="0" shapeId="0" xr:uid="{2BB86A38-EC87-1D49-88E4-8F8CEA01320D}">
      <text>
        <r>
          <rPr>
            <b/>
            <sz val="9"/>
            <color rgb="FF000000"/>
            <rFont val="Tahoma"/>
            <family val="2"/>
            <charset val="161"/>
          </rPr>
          <t>ΔΗΜΟΙ: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Ασπρόπυργου
</t>
        </r>
        <r>
          <rPr>
            <sz val="9"/>
            <color rgb="FF000000"/>
            <rFont val="Tahoma"/>
            <family val="2"/>
          </rPr>
          <t xml:space="preserve">Ελευσίνας
</t>
        </r>
        <r>
          <rPr>
            <sz val="9"/>
            <color rgb="FF000000"/>
            <rFont val="Tahoma"/>
            <family val="2"/>
          </rPr>
          <t xml:space="preserve">Μάνδρας-Ειδυλλίας
</t>
        </r>
        <r>
          <rPr>
            <sz val="9"/>
            <color rgb="FF000000"/>
            <rFont val="Tahoma"/>
            <family val="2"/>
          </rPr>
          <t xml:space="preserve">Μεγαρέων
</t>
        </r>
        <r>
          <rPr>
            <sz val="9"/>
            <color rgb="FF000000"/>
            <rFont val="Tahoma"/>
            <family val="2"/>
          </rPr>
          <t>Φυλής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Τάσιου Γρηγόριος</author>
  </authors>
  <commentList>
    <comment ref="A2" authorId="0" shapeId="0" xr:uid="{00000000-0006-0000-0100-000001000000}">
      <text>
        <r>
          <rPr>
            <b/>
            <sz val="9"/>
            <color rgb="FF000000"/>
            <rFont val="Tahoma"/>
            <family val="2"/>
            <charset val="161"/>
          </rPr>
          <t>ΔΗΜΟΙ: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Αθηναίων
</t>
        </r>
        <r>
          <rPr>
            <sz val="9"/>
            <color rgb="FF000000"/>
            <rFont val="Tahoma"/>
            <family val="2"/>
          </rPr>
          <t xml:space="preserve">Βύρωνος
</t>
        </r>
        <r>
          <rPr>
            <sz val="9"/>
            <color rgb="FF000000"/>
            <rFont val="Tahoma"/>
            <family val="2"/>
          </rPr>
          <t xml:space="preserve">Γαλατσίου
</t>
        </r>
        <r>
          <rPr>
            <sz val="9"/>
            <color rgb="FF000000"/>
            <rFont val="Tahoma"/>
            <family val="2"/>
          </rPr>
          <t xml:space="preserve">Δάφνης-Υμηττού
</t>
        </r>
        <r>
          <rPr>
            <sz val="9"/>
            <color rgb="FF000000"/>
            <rFont val="Tahoma"/>
            <family val="2"/>
          </rPr>
          <t xml:space="preserve">Ζωγράφου
</t>
        </r>
        <r>
          <rPr>
            <sz val="9"/>
            <color rgb="FF000000"/>
            <rFont val="Tahoma"/>
            <family val="2"/>
          </rPr>
          <t xml:space="preserve">Ηλιούπολης
</t>
        </r>
        <r>
          <rPr>
            <sz val="9"/>
            <color rgb="FF000000"/>
            <rFont val="Tahoma"/>
            <family val="2"/>
          </rPr>
          <t xml:space="preserve">Καισαριανής
</t>
        </r>
        <r>
          <rPr>
            <sz val="9"/>
            <color rgb="FF000000"/>
            <rFont val="Tahoma"/>
            <family val="2"/>
          </rPr>
          <t>Φιλαδέλφειας-Χαλκηδόνας</t>
        </r>
      </text>
    </comment>
    <comment ref="A3" authorId="0" shapeId="0" xr:uid="{00000000-0006-0000-0100-000002000000}">
      <text>
        <r>
          <rPr>
            <b/>
            <sz val="9"/>
            <color rgb="FF000000"/>
            <rFont val="Tahoma"/>
            <family val="2"/>
            <charset val="161"/>
          </rPr>
          <t>ΔΗΜΟΙ: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Βάρης-Βούλας-Βουλιαγμένης
</t>
        </r>
        <r>
          <rPr>
            <sz val="9"/>
            <color rgb="FF000000"/>
            <rFont val="Tahoma"/>
            <family val="2"/>
          </rPr>
          <t xml:space="preserve">Κρωπίας
</t>
        </r>
        <r>
          <rPr>
            <sz val="9"/>
            <color rgb="FF000000"/>
            <rFont val="Tahoma"/>
            <family val="2"/>
          </rPr>
          <t xml:space="preserve">Λαυρεωτικής
</t>
        </r>
        <r>
          <rPr>
            <sz val="9"/>
            <color rgb="FF000000"/>
            <rFont val="Tahoma"/>
            <family val="2"/>
          </rPr>
          <t xml:space="preserve">Μαραθώνος
</t>
        </r>
        <r>
          <rPr>
            <sz val="9"/>
            <color rgb="FF000000"/>
            <rFont val="Tahoma"/>
            <family val="2"/>
          </rPr>
          <t xml:space="preserve">Μαρκόπουλου-Μεσογαίας
</t>
        </r>
        <r>
          <rPr>
            <sz val="9"/>
            <color rgb="FF000000"/>
            <rFont val="Tahoma"/>
            <family val="2"/>
          </rPr>
          <t xml:space="preserve">Παιανίας
</t>
        </r>
        <r>
          <rPr>
            <sz val="9"/>
            <color rgb="FF000000"/>
            <rFont val="Tahoma"/>
            <family val="2"/>
          </rPr>
          <t>Παλλήνης</t>
        </r>
      </text>
    </comment>
    <comment ref="A4" authorId="0" shapeId="0" xr:uid="{00000000-0006-0000-0100-000005000000}">
      <text>
        <r>
          <rPr>
            <b/>
            <sz val="9"/>
            <color rgb="FF000000"/>
            <rFont val="Tahoma"/>
            <family val="2"/>
            <charset val="161"/>
          </rPr>
          <t>ΔΗΜΟΙ: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Διρφυών-Μεσσαπιών
</t>
        </r>
        <r>
          <rPr>
            <sz val="9"/>
            <color rgb="FF000000"/>
            <rFont val="Tahoma"/>
            <family val="2"/>
          </rPr>
          <t xml:space="preserve">Ερέτριας
</t>
        </r>
        <r>
          <rPr>
            <sz val="9"/>
            <color rgb="FF000000"/>
            <rFont val="Tahoma"/>
            <family val="2"/>
          </rPr>
          <t xml:space="preserve">Ιστιαίας-Αιδηψού
</t>
        </r>
        <r>
          <rPr>
            <sz val="9"/>
            <color rgb="FF000000"/>
            <rFont val="Tahoma"/>
            <family val="2"/>
          </rPr>
          <t xml:space="preserve">Μαντουδίου-Λίμνης-Αγίας Άννας
</t>
        </r>
        <r>
          <rPr>
            <sz val="9"/>
            <color rgb="FF000000"/>
            <rFont val="Tahoma"/>
            <family val="2"/>
          </rPr>
          <t>Χαλκιδέων</t>
        </r>
      </text>
    </comment>
    <comment ref="A5" authorId="0" shapeId="0" xr:uid="{00000000-0006-0000-0100-000008000000}">
      <text>
        <r>
          <rPr>
            <sz val="9"/>
            <color rgb="FF000000"/>
            <rFont val="Tahoma"/>
            <family val="2"/>
          </rPr>
          <t>Κέρκυρα</t>
        </r>
      </text>
    </comment>
    <comment ref="A6" authorId="0" shapeId="0" xr:uid="{00000000-0006-0000-0100-000009000000}">
      <text>
        <r>
          <rPr>
            <sz val="9"/>
            <color rgb="FF000000"/>
            <rFont val="Tahoma"/>
            <family val="2"/>
          </rPr>
          <t>Κεφαλονιά</t>
        </r>
      </text>
    </comment>
    <comment ref="A7" authorId="0" shapeId="0" xr:uid="{00000000-0006-0000-0100-00000A000000}">
      <text>
        <r>
          <rPr>
            <b/>
            <sz val="9"/>
            <color rgb="FF000000"/>
            <rFont val="Tahoma"/>
            <family val="2"/>
            <charset val="161"/>
          </rPr>
          <t>ΝΗΣΙΑ: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Κίμωλος
</t>
        </r>
        <r>
          <rPr>
            <sz val="9"/>
            <color rgb="FF000000"/>
            <rFont val="Tahoma"/>
            <family val="2"/>
          </rPr>
          <t xml:space="preserve">Μήλος
</t>
        </r>
        <r>
          <rPr>
            <sz val="9"/>
            <color rgb="FF000000"/>
            <rFont val="Tahoma"/>
            <family val="2"/>
          </rPr>
          <t xml:space="preserve">Σέριφος
</t>
        </r>
        <r>
          <rPr>
            <sz val="9"/>
            <color rgb="FF000000"/>
            <rFont val="Tahoma"/>
            <family val="2"/>
          </rPr>
          <t>Σίφνος</t>
        </r>
      </text>
    </comment>
    <comment ref="A8" authorId="0" shapeId="0" xr:uid="{00000000-0006-0000-0100-00000B000000}">
      <text>
        <r>
          <rPr>
            <sz val="9"/>
            <color rgb="FF000000"/>
            <rFont val="Tahoma"/>
            <family val="2"/>
          </rPr>
          <t>Λέσβος</t>
        </r>
      </text>
    </comment>
    <comment ref="A9" authorId="0" shapeId="0" xr:uid="{00000000-0006-0000-0100-00000D000000}">
      <text>
        <r>
          <rPr>
            <b/>
            <sz val="9"/>
            <color indexed="81"/>
            <rFont val="Tahoma"/>
            <family val="2"/>
            <charset val="161"/>
          </rPr>
          <t>ΔΗΜΟΙ:</t>
        </r>
        <r>
          <rPr>
            <sz val="9"/>
            <color indexed="81"/>
            <rFont val="Tahoma"/>
            <family val="2"/>
          </rPr>
          <t xml:space="preserve">
Κερατσινίου-Δραπετσώνας
Κορυδαλλού
Νίκαιας-Αγίου Ιωάννη
Ρέντη
Πειραιώς
Περάματος
Σαλαμίνας</t>
        </r>
      </text>
    </comment>
    <comment ref="A10" authorId="0" shapeId="0" xr:uid="{00000000-0006-0000-0100-00000E000000}">
      <text>
        <r>
          <rPr>
            <sz val="9"/>
            <color indexed="81"/>
            <rFont val="Tahoma"/>
            <family val="2"/>
          </rPr>
          <t>Σάμος</t>
        </r>
      </text>
    </comment>
    <comment ref="A14" authorId="0" shapeId="0" xr:uid="{00000000-0006-0000-0100-000010000000}">
      <text>
        <r>
          <rPr>
            <b/>
            <sz val="9"/>
            <color indexed="81"/>
            <rFont val="Tahoma"/>
            <family val="2"/>
            <charset val="161"/>
          </rPr>
          <t>ΔΗΜΟΙ:</t>
        </r>
        <r>
          <rPr>
            <sz val="9"/>
            <color indexed="81"/>
            <rFont val="Tahoma"/>
            <family val="2"/>
          </rPr>
          <t xml:space="preserve">
Αγίας Παρασκευής
Αμαρουσίου
Βριλησσίων
Ηρακλείου
Κηφισιάς
Λυκόβρυσης-Πεύκης
Μεταμόρφωσης
Νέας Ιωνίας
Παπάγου-Χολαργού
Πεντέλης
Φιλοθέης-Ψυχικού
Χαλανδρίου</t>
        </r>
      </text>
    </comment>
    <comment ref="A15" authorId="0" shapeId="0" xr:uid="{00000000-0006-0000-0100-000011000000}">
      <text>
        <r>
          <rPr>
            <b/>
            <sz val="9"/>
            <color rgb="FF000000"/>
            <rFont val="Tahoma"/>
            <family val="2"/>
            <charset val="161"/>
          </rPr>
          <t>ΔΗΜΟΙ: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Αχαρνών
</t>
        </r>
        <r>
          <rPr>
            <sz val="9"/>
            <color rgb="FF000000"/>
            <rFont val="Tahoma"/>
            <family val="2"/>
          </rPr>
          <t xml:space="preserve">Διονύσου
</t>
        </r>
        <r>
          <rPr>
            <sz val="9"/>
            <color rgb="FF000000"/>
            <rFont val="Tahoma"/>
            <family val="2"/>
          </rPr>
          <t>Ωρωπού</t>
        </r>
      </text>
    </comment>
    <comment ref="A16" authorId="0" shapeId="0" xr:uid="{00000000-0006-0000-0100-000012000000}">
      <text>
        <r>
          <rPr>
            <sz val="9"/>
            <color indexed="81"/>
            <rFont val="Tahoma"/>
            <family val="2"/>
          </rPr>
          <t>Κως</t>
        </r>
      </text>
    </comment>
    <comment ref="A17" authorId="0" shapeId="0" xr:uid="{00000000-0006-0000-0100-000014000000}">
      <text>
        <r>
          <rPr>
            <b/>
            <sz val="9"/>
            <color rgb="FF000000"/>
            <rFont val="Tahoma"/>
            <family val="2"/>
            <charset val="161"/>
          </rPr>
          <t>ΔΗΜΟΙ: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Καρύστου
</t>
        </r>
        <r>
          <rPr>
            <sz val="9"/>
            <color rgb="FF000000"/>
            <rFont val="Tahoma"/>
            <family val="2"/>
          </rPr>
          <t xml:space="preserve">Κύμης-Αλιβερίου
</t>
        </r>
        <r>
          <rPr>
            <sz val="9"/>
            <color rgb="FF000000"/>
            <rFont val="Tahoma"/>
            <family val="2"/>
          </rPr>
          <t>Σκύρου</t>
        </r>
      </text>
    </comment>
    <comment ref="A18" authorId="0" shapeId="0" xr:uid="{00000000-0006-0000-0100-000018000000}">
      <text>
        <r>
          <rPr>
            <sz val="9"/>
            <color rgb="FF000000"/>
            <rFont val="Tahoma"/>
            <family val="2"/>
          </rPr>
          <t>Ιθάκη</t>
        </r>
      </text>
    </comment>
    <comment ref="A19" authorId="0" shapeId="0" xr:uid="{00000000-0006-0000-0100-000019000000}">
      <text>
        <r>
          <rPr>
            <b/>
            <sz val="9"/>
            <color indexed="81"/>
            <rFont val="Tahoma"/>
            <family val="2"/>
            <charset val="161"/>
          </rPr>
          <t>ΝΗΣΙΑ:</t>
        </r>
        <r>
          <rPr>
            <sz val="9"/>
            <color indexed="81"/>
            <rFont val="Tahoma"/>
            <family val="2"/>
          </rPr>
          <t xml:space="preserve">
Ανάφη
Θηρασιά
Ίος
Σαντορίνη
Σίκινος
Φολέγανδρος</t>
        </r>
      </text>
    </comment>
    <comment ref="A20" authorId="0" shapeId="0" xr:uid="{00000000-0006-0000-0100-00001C000000}">
      <text>
        <r>
          <rPr>
            <b/>
            <sz val="9"/>
            <color indexed="81"/>
            <rFont val="Tahoma"/>
            <family val="2"/>
            <charset val="161"/>
          </rPr>
          <t>ΔΗΜΟΙ:</t>
        </r>
        <r>
          <rPr>
            <sz val="9"/>
            <color indexed="81"/>
            <rFont val="Tahoma"/>
            <family val="2"/>
          </rPr>
          <t xml:space="preserve">
Αγκιστρίου
Αίγινας
Πόρου
Σπετσών
Τροιζηνίας
Ύδρας</t>
        </r>
      </text>
    </comment>
    <comment ref="A21" authorId="0" shapeId="0" xr:uid="{00000000-0006-0000-0100-00001E000000}">
      <text>
        <r>
          <rPr>
            <sz val="9"/>
            <color rgb="FF000000"/>
            <rFont val="Tahoma"/>
            <family val="2"/>
          </rPr>
          <t xml:space="preserve">Οινούσσες
</t>
        </r>
        <r>
          <rPr>
            <sz val="9"/>
            <color rgb="FF000000"/>
            <rFont val="Tahoma"/>
            <family val="2"/>
          </rPr>
          <t>Ψαρά</t>
        </r>
      </text>
    </comment>
    <comment ref="A23" authorId="0" shapeId="0" xr:uid="{00000000-0006-0000-0100-00001F000000}">
      <text>
        <r>
          <rPr>
            <b/>
            <sz val="9"/>
            <color rgb="FF000000"/>
            <rFont val="Tahoma"/>
            <family val="2"/>
            <charset val="161"/>
          </rPr>
          <t>ΔΗΜΟΙ: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Αιγάλεω
</t>
        </r>
        <r>
          <rPr>
            <sz val="9"/>
            <color rgb="FF000000"/>
            <rFont val="Tahoma"/>
            <family val="2"/>
          </rPr>
          <t xml:space="preserve">Αγίας Βαρβάρας
</t>
        </r>
        <r>
          <rPr>
            <sz val="9"/>
            <color rgb="FF000000"/>
            <rFont val="Tahoma"/>
            <family val="2"/>
          </rPr>
          <t xml:space="preserve">Αγίων Αναργύρων-Καματερού
</t>
        </r>
        <r>
          <rPr>
            <sz val="9"/>
            <color rgb="FF000000"/>
            <rFont val="Tahoma"/>
            <family val="2"/>
          </rPr>
          <t xml:space="preserve">Ίλιου
</t>
        </r>
        <r>
          <rPr>
            <sz val="9"/>
            <color rgb="FF000000"/>
            <rFont val="Tahoma"/>
            <family val="2"/>
          </rPr>
          <t xml:space="preserve">Περιστερίου
</t>
        </r>
        <r>
          <rPr>
            <sz val="9"/>
            <color rgb="FF000000"/>
            <rFont val="Tahoma"/>
            <family val="2"/>
          </rPr>
          <t xml:space="preserve">Πετρούπολης
</t>
        </r>
        <r>
          <rPr>
            <sz val="9"/>
            <color rgb="FF000000"/>
            <rFont val="Tahoma"/>
            <family val="2"/>
          </rPr>
          <t>Χαϊδαρίου</t>
        </r>
      </text>
    </comment>
    <comment ref="A24" authorId="0" shapeId="0" xr:uid="{00000000-0006-0000-0100-000020000000}">
      <text>
        <r>
          <rPr>
            <sz val="9"/>
            <color rgb="FF000000"/>
            <rFont val="Tahoma"/>
            <family val="2"/>
          </rPr>
          <t xml:space="preserve">Κάλυμνος
</t>
        </r>
        <r>
          <rPr>
            <sz val="9"/>
            <color rgb="FF000000"/>
            <rFont val="Tahoma"/>
            <family val="2"/>
          </rPr>
          <t>Τέλενδος</t>
        </r>
      </text>
    </comment>
    <comment ref="A25" authorId="0" shapeId="0" xr:uid="{00000000-0006-0000-0100-000023000000}">
      <text>
        <r>
          <rPr>
            <b/>
            <sz val="9"/>
            <color rgb="FF000000"/>
            <rFont val="Tahoma"/>
            <family val="2"/>
            <charset val="161"/>
          </rPr>
          <t>ΔΗΜΟΙ: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Κυθήρων</t>
        </r>
      </text>
    </comment>
    <comment ref="A26" authorId="0" shapeId="0" xr:uid="{00000000-0006-0000-0100-000025000000}">
      <text>
        <r>
          <rPr>
            <b/>
            <sz val="9"/>
            <color indexed="81"/>
            <rFont val="Tahoma"/>
            <family val="2"/>
            <charset val="161"/>
          </rPr>
          <t>ΔΗΜΟΙ:</t>
        </r>
        <r>
          <rPr>
            <sz val="9"/>
            <color indexed="81"/>
            <rFont val="Tahoma"/>
            <family val="2"/>
          </rPr>
          <t xml:space="preserve">
Αγίου Δημητρίου
Αλίμου
Γλυφάδας
Ελληνικού-Αργυρούπολης
Καλλιθέας
Μοσχάτου-Ταύρου
Νέας Σμύρνης
Παλαιού Φαλήρου</t>
        </r>
      </text>
    </comment>
    <comment ref="A27" authorId="0" shapeId="0" xr:uid="{00000000-0006-0000-0100-000026000000}">
      <text>
        <r>
          <rPr>
            <b/>
            <sz val="9"/>
            <color rgb="FF000000"/>
            <rFont val="Tahoma"/>
            <family val="2"/>
            <charset val="161"/>
          </rPr>
          <t>ΝΗΣΙΑ: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Αγαθονήσι
</t>
        </r>
        <r>
          <rPr>
            <sz val="9"/>
            <color rgb="FF000000"/>
            <rFont val="Tahoma"/>
            <family val="2"/>
          </rPr>
          <t xml:space="preserve">Αστυπάλαια
</t>
        </r>
        <r>
          <rPr>
            <sz val="9"/>
            <color rgb="FF000000"/>
            <rFont val="Tahoma"/>
            <family val="2"/>
          </rPr>
          <t xml:space="preserve">Κάρπαθος
</t>
        </r>
        <r>
          <rPr>
            <sz val="9"/>
            <color rgb="FF000000"/>
            <rFont val="Tahoma"/>
            <family val="2"/>
          </rPr>
          <t xml:space="preserve">Κάσος
</t>
        </r>
        <r>
          <rPr>
            <sz val="9"/>
            <color rgb="FF000000"/>
            <rFont val="Tahoma"/>
            <family val="2"/>
          </rPr>
          <t xml:space="preserve">Καστελλόριζο
</t>
        </r>
        <r>
          <rPr>
            <sz val="9"/>
            <color rgb="FF000000"/>
            <rFont val="Tahoma"/>
            <family val="2"/>
          </rPr>
          <t xml:space="preserve">Λειψοί
</t>
        </r>
        <r>
          <rPr>
            <sz val="9"/>
            <color rgb="FF000000"/>
            <rFont val="Tahoma"/>
            <family val="2"/>
          </rPr>
          <t xml:space="preserve">Λέρος
</t>
        </r>
        <r>
          <rPr>
            <sz val="9"/>
            <color rgb="FF000000"/>
            <rFont val="Tahoma"/>
            <family val="2"/>
          </rPr>
          <t xml:space="preserve">Νίσυρος
</t>
        </r>
        <r>
          <rPr>
            <sz val="9"/>
            <color rgb="FF000000"/>
            <rFont val="Tahoma"/>
            <family val="2"/>
          </rPr>
          <t xml:space="preserve">Πάτμος
</t>
        </r>
        <r>
          <rPr>
            <sz val="9"/>
            <color rgb="FF000000"/>
            <rFont val="Tahoma"/>
            <family val="2"/>
          </rPr>
          <t xml:space="preserve">Σύμη
</t>
        </r>
        <r>
          <rPr>
            <sz val="9"/>
            <color rgb="FF000000"/>
            <rFont val="Tahoma"/>
            <family val="2"/>
          </rPr>
          <t xml:space="preserve">Τήλος
</t>
        </r>
        <r>
          <rPr>
            <sz val="9"/>
            <color rgb="FF000000"/>
            <rFont val="Tahoma"/>
            <family val="2"/>
          </rPr>
          <t xml:space="preserve">Χάλκη
</t>
        </r>
      </text>
    </comment>
    <comment ref="A28" authorId="0" shapeId="0" xr:uid="{00000000-0006-0000-0100-000027000000}">
      <text>
        <r>
          <rPr>
            <b/>
            <sz val="9"/>
            <color indexed="81"/>
            <rFont val="Tahoma"/>
            <family val="2"/>
            <charset val="161"/>
          </rPr>
          <t>ΝΗΣΙΑ:</t>
        </r>
        <r>
          <rPr>
            <sz val="9"/>
            <color indexed="81"/>
            <rFont val="Tahoma"/>
            <family val="2"/>
          </rPr>
          <t xml:space="preserve">
Άνδρος
Αντίπαρος
Κέα
Κύθνος
Μύκονος
Πάρος
Σύρος
Τήνος</t>
        </r>
      </text>
    </comment>
    <comment ref="A29" authorId="0" shapeId="0" xr:uid="{00000000-0006-0000-0100-000028000000}">
      <text>
        <r>
          <rPr>
            <b/>
            <sz val="9"/>
            <color indexed="81"/>
            <rFont val="Tahoma"/>
            <family val="2"/>
            <charset val="161"/>
          </rPr>
          <t>ΔΗΜΟΙ:</t>
        </r>
        <r>
          <rPr>
            <sz val="9"/>
            <color indexed="81"/>
            <rFont val="Tahoma"/>
            <family val="2"/>
          </rPr>
          <t xml:space="preserve">
Ασπρόπυργου
Ελευσίνας
Μάνδρας-Ειδυλλίας
Μεγαρέων
Φυλής</t>
        </r>
      </text>
    </comment>
  </commentList>
</comments>
</file>

<file path=xl/sharedStrings.xml><?xml version="1.0" encoding="utf-8"?>
<sst xmlns="http://schemas.openxmlformats.org/spreadsheetml/2006/main" count="132" uniqueCount="48">
  <si>
    <t>ΣΕΙΡΑ ΠΡΟΤΙΜΗΣΗΣ</t>
  </si>
  <si>
    <t>ΚΕΝΑ</t>
  </si>
  <si>
    <t>Δηλωμένα κενά</t>
  </si>
  <si>
    <t>Α/Α</t>
  </si>
  <si>
    <t>Σύνολο κενών για διορισμό</t>
  </si>
  <si>
    <t xml:space="preserve"> </t>
  </si>
  <si>
    <t>ΠΕΡΙΟΧΕΣ</t>
  </si>
  <si>
    <t>Α΄ ΑΘΗΝΑΣ</t>
  </si>
  <si>
    <t>Α΄ ΑΝΑΤ. ΑΤΤΙΚΗΣ</t>
  </si>
  <si>
    <t>Α΄ ΕΥΒΟΙΑΣ</t>
  </si>
  <si>
    <t>Α΄ ΚΕΡΚΥΡΑΣ</t>
  </si>
  <si>
    <t>Α΄ ΚΕΦΑΛΛΗΝΙΑΣ</t>
  </si>
  <si>
    <t>Α΄ ΚΥΚΛΑΔΩΝ</t>
  </si>
  <si>
    <t>Α΄ ΛΕΣΒΟΥ</t>
  </si>
  <si>
    <t>Α΄ ΠΕΙΡΑΙΑ</t>
  </si>
  <si>
    <t>Α΄ ΣΑΜΟΥ</t>
  </si>
  <si>
    <t>ΑΙΤΩΛΟΑΚΑΡΝΑΝΙΑΣ</t>
  </si>
  <si>
    <t>ΑΡΓΟΛΙΔΑΣ</t>
  </si>
  <si>
    <t>ΑΡΚΑΔΙΑΣ</t>
  </si>
  <si>
    <t>Β΄ ΑΘΗΝΑΣ</t>
  </si>
  <si>
    <t>Β΄ ΑΝΑΤ. ΑΤΤΙΚΗΣ</t>
  </si>
  <si>
    <t>Β΄ ΔΩΔΕΚΑΝΗΣΟΥ</t>
  </si>
  <si>
    <t>Β΄ ΕΥΒΟΙΑΣ</t>
  </si>
  <si>
    <t>Β΄ ΚΕΦΑΛΛΗΝΙΑΣ</t>
  </si>
  <si>
    <t>Β΄ ΚΥΚΛΑΔΩΝ</t>
  </si>
  <si>
    <t>Β΄ ΠΕΙΡΑΙΑ</t>
  </si>
  <si>
    <t>Β΄ ΧΙΟΥ</t>
  </si>
  <si>
    <t>ΒΟΙΩΤΙΑΣ</t>
  </si>
  <si>
    <t>Γ΄ ΑΘΗΝΑΣ</t>
  </si>
  <si>
    <t>Γ΄ ΔΩΔΕΚΑΝΗΣΟΥ</t>
  </si>
  <si>
    <t>Γ΄ ΠΕΙΡΑΙΑ</t>
  </si>
  <si>
    <t>Δ΄ ΑΘΗΝΑΣ</t>
  </si>
  <si>
    <t>Δ΄ ΔΩΔΕΚΑΝΗΣΟΥ</t>
  </si>
  <si>
    <t>Δ΄ ΚΥΚΛΑΔΩΝ</t>
  </si>
  <si>
    <t>ΔΥΤ. ΑΤΤΙΚΗΣ</t>
  </si>
  <si>
    <t>ΕΥΡΥΤΑΝΙΑΣ</t>
  </si>
  <si>
    <t>ΖΑΚΥΝΘΟΥ</t>
  </si>
  <si>
    <t>ΗΛΕΙΑΣ</t>
  </si>
  <si>
    <t>ΗΡΑΚΛΕΙΟΥ</t>
  </si>
  <si>
    <t>ΚΟΡΙΝΘΙΑΣ</t>
  </si>
  <si>
    <t>ΛΑΚΩΝΙΑΣ</t>
  </si>
  <si>
    <t>ΛΕΥΚΑΔΑΣ</t>
  </si>
  <si>
    <t>ΜΕΣΣΗΝΙΑΣ</t>
  </si>
  <si>
    <t>ΡΕΘΥΜΝΟΥ</t>
  </si>
  <si>
    <t>ΦΘΙΩΤΙΔΑΣ</t>
  </si>
  <si>
    <t>ΦΩΚΙΔΑΣ</t>
  </si>
  <si>
    <t>ΧΑΝΙΩΝ</t>
  </si>
  <si>
    <t>Ελεύθεροι Εκπαιδευτικοί - Ανεξάρτητη Συνδικαλιστική Παράταξη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</si>
</sst>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rial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Arial"/>
      <family val="2"/>
      <charset val="161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  <charset val="161"/>
    </font>
    <font>
      <sz val="11"/>
      <color indexed="9"/>
      <name val="Arial"/>
      <family val="2"/>
    </font>
    <font>
      <sz val="12"/>
      <color indexed="8"/>
      <name val="Arial"/>
      <family val="2"/>
      <charset val="161"/>
    </font>
    <font>
      <sz val="11"/>
      <color indexed="8"/>
      <name val="Arial"/>
      <family val="2"/>
      <charset val="161"/>
    </font>
    <font>
      <b/>
      <u/>
      <sz val="11"/>
      <color indexed="17"/>
      <name val="Arial"/>
      <family val="2"/>
      <charset val="161"/>
    </font>
    <font>
      <sz val="11"/>
      <color indexed="17"/>
      <name val="Arial"/>
      <family val="2"/>
      <charset val="161"/>
    </font>
    <font>
      <b/>
      <sz val="11"/>
      <color indexed="8"/>
      <name val="Calibri"/>
      <family val="2"/>
      <charset val="161"/>
    </font>
    <font>
      <b/>
      <sz val="9"/>
      <color rgb="FF000000"/>
      <name val="Tahoma"/>
      <family val="2"/>
      <charset val="161"/>
    </font>
    <font>
      <sz val="9"/>
      <color rgb="FF000000"/>
      <name val="Tahoma"/>
      <family val="2"/>
    </font>
    <font>
      <b/>
      <sz val="11"/>
      <color indexed="8"/>
      <name val="Calibri"/>
      <family val="2"/>
    </font>
    <font>
      <b/>
      <sz val="14"/>
      <color rgb="FF90154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3" xfId="0" applyFont="1" applyBorder="1"/>
    <xf numFmtId="0" fontId="4" fillId="2" borderId="3" xfId="0" applyFont="1" applyFill="1" applyBorder="1"/>
    <xf numFmtId="0" fontId="11" fillId="0" borderId="0" xfId="0" applyFont="1"/>
    <xf numFmtId="0" fontId="2" fillId="0" borderId="0" xfId="0" applyFont="1"/>
    <xf numFmtId="0" fontId="0" fillId="0" borderId="2" xfId="0" applyBorder="1" applyProtection="1">
      <protection locked="0"/>
    </xf>
    <xf numFmtId="0" fontId="1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" fillId="0" borderId="0" xfId="0" applyFont="1"/>
    <xf numFmtId="0" fontId="18" fillId="0" borderId="3" xfId="0" applyFont="1" applyBorder="1" applyAlignment="1">
      <alignment horizontal="left"/>
    </xf>
    <xf numFmtId="0" fontId="0" fillId="5" borderId="0" xfId="0" applyFill="1"/>
    <xf numFmtId="0" fontId="12" fillId="5" borderId="0" xfId="0" applyFont="1" applyFill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4" borderId="2" xfId="0" applyFont="1" applyFill="1" applyBorder="1"/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5" borderId="0" xfId="0" applyFont="1" applyFill="1"/>
    <xf numFmtId="0" fontId="4" fillId="4" borderId="2" xfId="0" applyFont="1" applyFill="1" applyBorder="1" applyAlignment="1">
      <alignment horizontal="center"/>
    </xf>
    <xf numFmtId="0" fontId="11" fillId="5" borderId="0" xfId="0" applyFont="1" applyFill="1"/>
    <xf numFmtId="0" fontId="13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/>
    </xf>
    <xf numFmtId="0" fontId="5" fillId="0" borderId="2" xfId="0" applyFont="1" applyBorder="1"/>
    <xf numFmtId="0" fontId="5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5" fillId="5" borderId="0" xfId="0" applyFont="1" applyFill="1"/>
    <xf numFmtId="0" fontId="6" fillId="3" borderId="2" xfId="0" applyFont="1" applyFill="1" applyBorder="1" applyAlignment="1">
      <alignment horizontal="center"/>
    </xf>
    <xf numFmtId="0" fontId="5" fillId="5" borderId="0" xfId="0" applyFont="1" applyFill="1" applyAlignment="1">
      <alignment wrapText="1"/>
    </xf>
    <xf numFmtId="0" fontId="5" fillId="5" borderId="0" xfId="0" applyFont="1" applyFill="1" applyAlignment="1">
      <alignment vertical="center" wrapText="1"/>
    </xf>
    <xf numFmtId="0" fontId="0" fillId="5" borderId="0" xfId="0" applyFill="1" applyAlignment="1">
      <alignment horizontal="center"/>
    </xf>
    <xf numFmtId="0" fontId="10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9" fillId="0" borderId="0" xfId="0" applyFont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90154F"/>
      <color rgb="FF339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38100</xdr:rowOff>
    </xdr:from>
    <xdr:to>
      <xdr:col>1</xdr:col>
      <xdr:colOff>838200</xdr:colOff>
      <xdr:row>0</xdr:row>
      <xdr:rowOff>1143000</xdr:rowOff>
    </xdr:to>
    <xdr:pic>
      <xdr:nvPicPr>
        <xdr:cNvPr id="12" name="Εικόνα 11">
          <a:extLst>
            <a:ext uri="{FF2B5EF4-FFF2-40B4-BE49-F238E27FC236}">
              <a16:creationId xmlns:a16="http://schemas.microsoft.com/office/drawing/2014/main" id="{36E39C4A-80B6-9D7E-CE30-26C2A9804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38100"/>
          <a:ext cx="110490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1"/>
  <sheetViews>
    <sheetView tabSelected="1" workbookViewId="0">
      <pane ySplit="1" topLeftCell="A2" activePane="bottomLeft" state="frozen"/>
      <selection pane="bottomLeft" activeCell="B18" sqref="B18"/>
    </sheetView>
  </sheetViews>
  <sheetFormatPr defaultColWidth="12.69921875" defaultRowHeight="15" customHeight="1" x14ac:dyDescent="0.25"/>
  <cols>
    <col min="1" max="1" width="5.69921875" style="35" customWidth="1"/>
    <col min="2" max="2" width="25.296875" style="12" customWidth="1"/>
    <col min="3" max="3" width="9.19921875" style="35" customWidth="1"/>
    <col min="4" max="4" width="5.296875" style="12" customWidth="1"/>
    <col min="5" max="5" width="15.19921875" style="12" bestFit="1" customWidth="1"/>
    <col min="6" max="6" width="5.5" style="12" customWidth="1"/>
    <col min="7" max="7" width="4.5" style="12" customWidth="1"/>
    <col min="8" max="8" width="32.69921875" style="12" bestFit="1" customWidth="1"/>
    <col min="9" max="9" width="7.69921875" style="35" customWidth="1"/>
    <col min="10" max="10" width="7.69921875" style="12" customWidth="1"/>
    <col min="11" max="11" width="12.69921875" style="12"/>
    <col min="12" max="12" width="7.69921875" style="13" customWidth="1"/>
    <col min="13" max="14" width="7.69921875" style="12" customWidth="1"/>
    <col min="15" max="16384" width="12.69921875" style="12"/>
  </cols>
  <sheetData>
    <row r="1" spans="1:14" ht="93" customHeight="1" x14ac:dyDescent="0.25">
      <c r="A1"/>
      <c r="B1"/>
      <c r="C1" s="38" t="s">
        <v>47</v>
      </c>
      <c r="D1" s="38"/>
      <c r="E1" s="38"/>
      <c r="F1" s="38"/>
      <c r="G1" s="38"/>
      <c r="H1" s="38"/>
      <c r="I1" s="38"/>
    </row>
    <row r="2" spans="1:14" ht="14.4" x14ac:dyDescent="0.3">
      <c r="A2" s="14" t="s">
        <v>3</v>
      </c>
      <c r="B2" s="15" t="s">
        <v>0</v>
      </c>
      <c r="C2" s="14" t="s">
        <v>1</v>
      </c>
      <c r="E2" s="16" t="s">
        <v>2</v>
      </c>
      <c r="H2" s="17" t="s">
        <v>6</v>
      </c>
      <c r="I2" s="18" t="s">
        <v>1</v>
      </c>
    </row>
    <row r="3" spans="1:14" ht="15.6" x14ac:dyDescent="0.3">
      <c r="A3" s="19">
        <v>1</v>
      </c>
      <c r="B3" s="5" t="s">
        <v>5</v>
      </c>
      <c r="C3" s="20">
        <f ca="1">OFFSET($H$3,MATCH($B3,$H$3:$H$84,0)-1,1,1,1)</f>
        <v>0</v>
      </c>
      <c r="D3" s="21"/>
      <c r="E3" s="22">
        <f ca="1">SUM(C3:C42)</f>
        <v>0</v>
      </c>
      <c r="F3" s="21"/>
      <c r="G3" s="21"/>
      <c r="H3" s="1" t="s">
        <v>7</v>
      </c>
      <c r="I3" s="20">
        <f>a!B2</f>
        <v>35</v>
      </c>
      <c r="J3" s="21"/>
      <c r="K3" s="23"/>
      <c r="L3" s="23"/>
      <c r="M3" s="21"/>
      <c r="N3" s="21"/>
    </row>
    <row r="4" spans="1:14" ht="15.6" x14ac:dyDescent="0.3">
      <c r="A4" s="19">
        <v>2</v>
      </c>
      <c r="B4" s="5" t="s">
        <v>5</v>
      </c>
      <c r="C4" s="20">
        <f ca="1">OFFSET($H$3,MATCH($B4,$H$3:$H$84,0)-1,1,1,1)</f>
        <v>0</v>
      </c>
      <c r="H4" s="1" t="s">
        <v>8</v>
      </c>
      <c r="I4" s="20">
        <f>a!B3</f>
        <v>78</v>
      </c>
      <c r="K4" s="23"/>
      <c r="L4" s="23"/>
    </row>
    <row r="5" spans="1:14" ht="15.6" x14ac:dyDescent="0.3">
      <c r="A5" s="19">
        <v>3</v>
      </c>
      <c r="B5" s="5" t="s">
        <v>5</v>
      </c>
      <c r="C5" s="20">
        <f t="shared" ref="C5:C42" ca="1" si="0">OFFSET($H$3,MATCH($B5,$H$3:$H$84,0)-1,1,1,1)</f>
        <v>0</v>
      </c>
      <c r="H5" s="1" t="s">
        <v>9</v>
      </c>
      <c r="I5" s="20">
        <f>a!B4</f>
        <v>40</v>
      </c>
      <c r="K5" s="23"/>
      <c r="L5" s="23"/>
    </row>
    <row r="6" spans="1:14" ht="15.6" x14ac:dyDescent="0.3">
      <c r="A6" s="19">
        <v>4</v>
      </c>
      <c r="B6" s="5" t="s">
        <v>5</v>
      </c>
      <c r="C6" s="20">
        <f t="shared" ca="1" si="0"/>
        <v>0</v>
      </c>
      <c r="H6" s="1" t="s">
        <v>10</v>
      </c>
      <c r="I6" s="20">
        <f>a!B5</f>
        <v>50</v>
      </c>
      <c r="K6" s="23"/>
      <c r="L6" s="23"/>
    </row>
    <row r="7" spans="1:14" ht="15.6" x14ac:dyDescent="0.3">
      <c r="A7" s="19">
        <v>5</v>
      </c>
      <c r="B7" s="5" t="s">
        <v>5</v>
      </c>
      <c r="C7" s="20">
        <f t="shared" ca="1" si="0"/>
        <v>0</v>
      </c>
      <c r="E7" s="24"/>
      <c r="H7" s="1" t="s">
        <v>11</v>
      </c>
      <c r="I7" s="20">
        <f>a!B6</f>
        <v>10</v>
      </c>
      <c r="K7" s="23"/>
      <c r="L7" s="23"/>
    </row>
    <row r="8" spans="1:14" ht="15.6" x14ac:dyDescent="0.3">
      <c r="A8" s="19">
        <v>6</v>
      </c>
      <c r="B8" s="5" t="s">
        <v>5</v>
      </c>
      <c r="C8" s="20">
        <f t="shared" ca="1" si="0"/>
        <v>0</v>
      </c>
      <c r="E8" s="25"/>
      <c r="H8" s="1" t="s">
        <v>12</v>
      </c>
      <c r="I8" s="20">
        <f>a!B7</f>
        <v>4</v>
      </c>
      <c r="K8" s="23"/>
    </row>
    <row r="9" spans="1:14" ht="15.6" x14ac:dyDescent="0.3">
      <c r="A9" s="19">
        <v>7</v>
      </c>
      <c r="B9" s="5" t="s">
        <v>5</v>
      </c>
      <c r="C9" s="20">
        <f t="shared" ca="1" si="0"/>
        <v>0</v>
      </c>
      <c r="E9" s="25"/>
      <c r="H9" s="1" t="s">
        <v>13</v>
      </c>
      <c r="I9" s="20">
        <f>a!B8</f>
        <v>38</v>
      </c>
      <c r="K9" s="23"/>
    </row>
    <row r="10" spans="1:14" ht="15.6" x14ac:dyDescent="0.3">
      <c r="A10" s="19">
        <v>8</v>
      </c>
      <c r="B10" s="5" t="s">
        <v>5</v>
      </c>
      <c r="C10" s="20">
        <f t="shared" ca="1" si="0"/>
        <v>0</v>
      </c>
      <c r="H10" s="1" t="s">
        <v>14</v>
      </c>
      <c r="I10" s="20">
        <f>a!B9</f>
        <v>80</v>
      </c>
      <c r="K10" s="23"/>
    </row>
    <row r="11" spans="1:14" ht="15.6" x14ac:dyDescent="0.3">
      <c r="A11" s="19">
        <v>9</v>
      </c>
      <c r="B11" s="5" t="s">
        <v>5</v>
      </c>
      <c r="C11" s="20">
        <f t="shared" ca="1" si="0"/>
        <v>0</v>
      </c>
      <c r="H11" s="1" t="s">
        <v>15</v>
      </c>
      <c r="I11" s="20">
        <f>a!B10</f>
        <v>12</v>
      </c>
      <c r="K11" s="23"/>
    </row>
    <row r="12" spans="1:14" ht="15.6" x14ac:dyDescent="0.3">
      <c r="A12" s="19">
        <v>10</v>
      </c>
      <c r="B12" s="5" t="s">
        <v>5</v>
      </c>
      <c r="C12" s="20">
        <f t="shared" ca="1" si="0"/>
        <v>0</v>
      </c>
      <c r="H12" s="1" t="s">
        <v>16</v>
      </c>
      <c r="I12" s="20">
        <f>a!B11</f>
        <v>65</v>
      </c>
      <c r="K12" s="23"/>
    </row>
    <row r="13" spans="1:14" ht="15.6" x14ac:dyDescent="0.3">
      <c r="A13" s="19">
        <v>11</v>
      </c>
      <c r="B13" s="5" t="s">
        <v>5</v>
      </c>
      <c r="C13" s="20">
        <f t="shared" ca="1" si="0"/>
        <v>0</v>
      </c>
      <c r="H13" s="1" t="s">
        <v>17</v>
      </c>
      <c r="I13" s="20">
        <f>a!B12</f>
        <v>22</v>
      </c>
      <c r="K13" s="23"/>
    </row>
    <row r="14" spans="1:14" ht="15.6" x14ac:dyDescent="0.3">
      <c r="A14" s="19">
        <v>12</v>
      </c>
      <c r="B14" s="5" t="s">
        <v>5</v>
      </c>
      <c r="C14" s="20">
        <f t="shared" ca="1" si="0"/>
        <v>0</v>
      </c>
      <c r="H14" s="1" t="s">
        <v>18</v>
      </c>
      <c r="I14" s="20">
        <f>a!B13</f>
        <v>26</v>
      </c>
      <c r="K14" s="23"/>
    </row>
    <row r="15" spans="1:14" ht="15.6" x14ac:dyDescent="0.3">
      <c r="A15" s="19">
        <v>13</v>
      </c>
      <c r="B15" s="5" t="s">
        <v>5</v>
      </c>
      <c r="C15" s="20">
        <f t="shared" ca="1" si="0"/>
        <v>0</v>
      </c>
      <c r="H15" s="1" t="s">
        <v>19</v>
      </c>
      <c r="I15" s="20">
        <f>a!B14</f>
        <v>12</v>
      </c>
      <c r="K15" s="23"/>
    </row>
    <row r="16" spans="1:14" ht="15.6" x14ac:dyDescent="0.3">
      <c r="A16" s="19">
        <v>14</v>
      </c>
      <c r="B16" s="5" t="s">
        <v>5</v>
      </c>
      <c r="C16" s="20">
        <f t="shared" ca="1" si="0"/>
        <v>0</v>
      </c>
      <c r="H16" s="1" t="s">
        <v>20</v>
      </c>
      <c r="I16" s="20">
        <f>a!B15</f>
        <v>100</v>
      </c>
      <c r="K16" s="23"/>
    </row>
    <row r="17" spans="1:11" ht="15.6" x14ac:dyDescent="0.3">
      <c r="A17" s="19">
        <v>15</v>
      </c>
      <c r="B17" s="5" t="s">
        <v>5</v>
      </c>
      <c r="C17" s="20">
        <f t="shared" ca="1" si="0"/>
        <v>0</v>
      </c>
      <c r="H17" s="1" t="s">
        <v>21</v>
      </c>
      <c r="I17" s="20">
        <f>a!B16</f>
        <v>6</v>
      </c>
      <c r="K17" s="23"/>
    </row>
    <row r="18" spans="1:11" ht="15.6" x14ac:dyDescent="0.3">
      <c r="A18" s="19">
        <v>16</v>
      </c>
      <c r="B18" s="5" t="s">
        <v>5</v>
      </c>
      <c r="C18" s="20">
        <f t="shared" ca="1" si="0"/>
        <v>0</v>
      </c>
      <c r="H18" s="1" t="s">
        <v>22</v>
      </c>
      <c r="I18" s="20">
        <f>a!B17</f>
        <v>19</v>
      </c>
      <c r="K18" s="23"/>
    </row>
    <row r="19" spans="1:11" ht="15.6" x14ac:dyDescent="0.3">
      <c r="A19" s="19">
        <v>17</v>
      </c>
      <c r="B19" s="5" t="s">
        <v>5</v>
      </c>
      <c r="C19" s="20">
        <f t="shared" ca="1" si="0"/>
        <v>0</v>
      </c>
      <c r="H19" s="1" t="s">
        <v>23</v>
      </c>
      <c r="I19" s="20">
        <f>a!B18</f>
        <v>3</v>
      </c>
      <c r="K19" s="23"/>
    </row>
    <row r="20" spans="1:11" ht="15.6" x14ac:dyDescent="0.3">
      <c r="A20" s="19">
        <v>18</v>
      </c>
      <c r="B20" s="5" t="s">
        <v>5</v>
      </c>
      <c r="C20" s="20">
        <f t="shared" ca="1" si="0"/>
        <v>0</v>
      </c>
      <c r="H20" s="1" t="s">
        <v>24</v>
      </c>
      <c r="I20" s="20">
        <f>a!B19</f>
        <v>11</v>
      </c>
      <c r="K20" s="23"/>
    </row>
    <row r="21" spans="1:11" ht="15.6" x14ac:dyDescent="0.3">
      <c r="A21" s="19">
        <v>19</v>
      </c>
      <c r="B21" s="5" t="s">
        <v>5</v>
      </c>
      <c r="C21" s="20">
        <f t="shared" ca="1" si="0"/>
        <v>0</v>
      </c>
      <c r="H21" s="1" t="s">
        <v>25</v>
      </c>
      <c r="I21" s="20">
        <f>a!B20</f>
        <v>28</v>
      </c>
      <c r="K21" s="23"/>
    </row>
    <row r="22" spans="1:11" ht="15.75" customHeight="1" x14ac:dyDescent="0.3">
      <c r="A22" s="19">
        <v>20</v>
      </c>
      <c r="B22" s="5" t="s">
        <v>5</v>
      </c>
      <c r="C22" s="20">
        <f t="shared" ca="1" si="0"/>
        <v>0</v>
      </c>
      <c r="H22" s="1" t="s">
        <v>26</v>
      </c>
      <c r="I22" s="20">
        <f>a!B21</f>
        <v>2</v>
      </c>
      <c r="K22" s="23"/>
    </row>
    <row r="23" spans="1:11" ht="15.75" customHeight="1" x14ac:dyDescent="0.3">
      <c r="A23" s="19">
        <v>21</v>
      </c>
      <c r="B23" s="5" t="s">
        <v>5</v>
      </c>
      <c r="C23" s="20">
        <f t="shared" ca="1" si="0"/>
        <v>0</v>
      </c>
      <c r="H23" s="1" t="s">
        <v>27</v>
      </c>
      <c r="I23" s="20">
        <f>a!B22</f>
        <v>50</v>
      </c>
      <c r="K23" s="23"/>
    </row>
    <row r="24" spans="1:11" ht="15.75" customHeight="1" x14ac:dyDescent="0.3">
      <c r="A24" s="19">
        <v>22</v>
      </c>
      <c r="B24" s="5" t="s">
        <v>5</v>
      </c>
      <c r="C24" s="20">
        <f t="shared" ca="1" si="0"/>
        <v>0</v>
      </c>
      <c r="H24" s="1" t="s">
        <v>28</v>
      </c>
      <c r="I24" s="20">
        <f>a!B23</f>
        <v>4</v>
      </c>
      <c r="K24" s="23"/>
    </row>
    <row r="25" spans="1:11" ht="15.75" customHeight="1" x14ac:dyDescent="0.3">
      <c r="A25" s="19">
        <v>23</v>
      </c>
      <c r="B25" s="5" t="s">
        <v>5</v>
      </c>
      <c r="C25" s="20">
        <f t="shared" ca="1" si="0"/>
        <v>0</v>
      </c>
      <c r="H25" s="1" t="s">
        <v>29</v>
      </c>
      <c r="I25" s="20">
        <f>a!B24</f>
        <v>14</v>
      </c>
      <c r="K25" s="23"/>
    </row>
    <row r="26" spans="1:11" ht="15.75" customHeight="1" x14ac:dyDescent="0.3">
      <c r="A26" s="19">
        <v>24</v>
      </c>
      <c r="B26" s="5" t="s">
        <v>5</v>
      </c>
      <c r="C26" s="20">
        <f t="shared" ca="1" si="0"/>
        <v>0</v>
      </c>
      <c r="H26" s="1" t="s">
        <v>30</v>
      </c>
      <c r="I26" s="20">
        <f>a!B25</f>
        <v>5</v>
      </c>
      <c r="K26" s="23"/>
    </row>
    <row r="27" spans="1:11" ht="15.75" customHeight="1" x14ac:dyDescent="0.3">
      <c r="A27" s="19">
        <v>25</v>
      </c>
      <c r="B27" s="5" t="s">
        <v>5</v>
      </c>
      <c r="C27" s="20">
        <f t="shared" ca="1" si="0"/>
        <v>0</v>
      </c>
      <c r="H27" s="1" t="s">
        <v>31</v>
      </c>
      <c r="I27" s="20">
        <f>a!B26</f>
        <v>40</v>
      </c>
      <c r="K27" s="23"/>
    </row>
    <row r="28" spans="1:11" ht="15.75" customHeight="1" x14ac:dyDescent="0.3">
      <c r="A28" s="19">
        <v>26</v>
      </c>
      <c r="B28" s="5" t="s">
        <v>5</v>
      </c>
      <c r="C28" s="20">
        <f t="shared" ca="1" si="0"/>
        <v>0</v>
      </c>
      <c r="H28" s="1" t="s">
        <v>32</v>
      </c>
      <c r="I28" s="20">
        <f>a!B27</f>
        <v>6</v>
      </c>
      <c r="K28" s="23"/>
    </row>
    <row r="29" spans="1:11" ht="15.75" customHeight="1" x14ac:dyDescent="0.3">
      <c r="A29" s="19">
        <v>27</v>
      </c>
      <c r="B29" s="5" t="s">
        <v>5</v>
      </c>
      <c r="C29" s="20">
        <f t="shared" ca="1" si="0"/>
        <v>0</v>
      </c>
      <c r="H29" s="1" t="s">
        <v>33</v>
      </c>
      <c r="I29" s="20">
        <f>a!B28</f>
        <v>28</v>
      </c>
      <c r="K29" s="23"/>
    </row>
    <row r="30" spans="1:11" ht="15.75" customHeight="1" x14ac:dyDescent="0.3">
      <c r="A30" s="19">
        <v>28</v>
      </c>
      <c r="B30" s="5" t="s">
        <v>5</v>
      </c>
      <c r="C30" s="20">
        <f t="shared" ca="1" si="0"/>
        <v>0</v>
      </c>
      <c r="H30" s="1" t="s">
        <v>34</v>
      </c>
      <c r="I30" s="20">
        <f>a!B29</f>
        <v>169</v>
      </c>
      <c r="K30" s="23"/>
    </row>
    <row r="31" spans="1:11" ht="15.75" customHeight="1" x14ac:dyDescent="0.3">
      <c r="A31" s="19">
        <v>29</v>
      </c>
      <c r="B31" s="5" t="s">
        <v>5</v>
      </c>
      <c r="C31" s="20">
        <f t="shared" ca="1" si="0"/>
        <v>0</v>
      </c>
      <c r="H31" s="1" t="s">
        <v>35</v>
      </c>
      <c r="I31" s="20">
        <f>a!B30</f>
        <v>13</v>
      </c>
      <c r="K31" s="23"/>
    </row>
    <row r="32" spans="1:11" ht="15.75" customHeight="1" x14ac:dyDescent="0.3">
      <c r="A32" s="19">
        <v>30</v>
      </c>
      <c r="B32" s="5" t="s">
        <v>5</v>
      </c>
      <c r="C32" s="20">
        <f t="shared" ca="1" si="0"/>
        <v>0</v>
      </c>
      <c r="H32" s="1" t="s">
        <v>36</v>
      </c>
      <c r="I32" s="20">
        <f>a!B31</f>
        <v>37</v>
      </c>
      <c r="K32" s="23"/>
    </row>
    <row r="33" spans="1:11" ht="15.75" customHeight="1" x14ac:dyDescent="0.3">
      <c r="A33" s="19">
        <v>31</v>
      </c>
      <c r="B33" s="5" t="s">
        <v>5</v>
      </c>
      <c r="C33" s="20">
        <f t="shared" ca="1" si="0"/>
        <v>0</v>
      </c>
      <c r="H33" s="1" t="s">
        <v>37</v>
      </c>
      <c r="I33" s="20">
        <f>a!B32</f>
        <v>64</v>
      </c>
      <c r="K33" s="23"/>
    </row>
    <row r="34" spans="1:11" ht="15.75" customHeight="1" x14ac:dyDescent="0.3">
      <c r="A34" s="19">
        <v>32</v>
      </c>
      <c r="B34" s="5" t="s">
        <v>5</v>
      </c>
      <c r="C34" s="20">
        <f t="shared" ca="1" si="0"/>
        <v>0</v>
      </c>
      <c r="H34" s="1" t="s">
        <v>38</v>
      </c>
      <c r="I34" s="20">
        <f>a!B33</f>
        <v>51</v>
      </c>
      <c r="K34" s="23"/>
    </row>
    <row r="35" spans="1:11" ht="15.75" customHeight="1" x14ac:dyDescent="0.3">
      <c r="A35" s="19">
        <v>33</v>
      </c>
      <c r="B35" s="5" t="s">
        <v>5</v>
      </c>
      <c r="C35" s="20">
        <f t="shared" ca="1" si="0"/>
        <v>0</v>
      </c>
      <c r="H35" s="1" t="s">
        <v>39</v>
      </c>
      <c r="I35" s="20">
        <f>a!B34</f>
        <v>35</v>
      </c>
      <c r="K35" s="23"/>
    </row>
    <row r="36" spans="1:11" ht="15.75" customHeight="1" x14ac:dyDescent="0.3">
      <c r="A36" s="19">
        <v>34</v>
      </c>
      <c r="B36" s="5" t="s">
        <v>5</v>
      </c>
      <c r="C36" s="20">
        <f t="shared" ca="1" si="0"/>
        <v>0</v>
      </c>
      <c r="H36" s="1" t="s">
        <v>40</v>
      </c>
      <c r="I36" s="20">
        <f>a!B35</f>
        <v>80</v>
      </c>
      <c r="K36" s="23"/>
    </row>
    <row r="37" spans="1:11" ht="15.75" customHeight="1" x14ac:dyDescent="0.3">
      <c r="A37" s="19">
        <v>35</v>
      </c>
      <c r="B37" s="5" t="s">
        <v>5</v>
      </c>
      <c r="C37" s="20">
        <f t="shared" ca="1" si="0"/>
        <v>0</v>
      </c>
      <c r="H37" s="1" t="s">
        <v>41</v>
      </c>
      <c r="I37" s="20">
        <f>a!B36</f>
        <v>5</v>
      </c>
      <c r="K37" s="23"/>
    </row>
    <row r="38" spans="1:11" ht="15.75" customHeight="1" x14ac:dyDescent="0.3">
      <c r="A38" s="19">
        <v>36</v>
      </c>
      <c r="B38" s="5" t="s">
        <v>5</v>
      </c>
      <c r="C38" s="20">
        <f t="shared" ca="1" si="0"/>
        <v>0</v>
      </c>
      <c r="H38" s="1" t="s">
        <v>42</v>
      </c>
      <c r="I38" s="20">
        <f>a!B37</f>
        <v>49</v>
      </c>
      <c r="K38" s="23"/>
    </row>
    <row r="39" spans="1:11" ht="15.75" customHeight="1" x14ac:dyDescent="0.3">
      <c r="A39" s="19">
        <v>37</v>
      </c>
      <c r="B39" s="5" t="s">
        <v>5</v>
      </c>
      <c r="C39" s="20">
        <f t="shared" ca="1" si="0"/>
        <v>0</v>
      </c>
      <c r="H39" s="1" t="s">
        <v>43</v>
      </c>
      <c r="I39" s="20">
        <f>a!B38</f>
        <v>47</v>
      </c>
      <c r="K39" s="23"/>
    </row>
    <row r="40" spans="1:11" ht="15.75" customHeight="1" x14ac:dyDescent="0.3">
      <c r="A40" s="19">
        <v>38</v>
      </c>
      <c r="B40" s="5" t="s">
        <v>5</v>
      </c>
      <c r="C40" s="20">
        <f t="shared" ca="1" si="0"/>
        <v>0</v>
      </c>
      <c r="H40" s="1" t="s">
        <v>44</v>
      </c>
      <c r="I40" s="20">
        <f>a!B39</f>
        <v>26</v>
      </c>
      <c r="K40" s="23"/>
    </row>
    <row r="41" spans="1:11" ht="15.75" customHeight="1" x14ac:dyDescent="0.3">
      <c r="A41" s="19">
        <v>39</v>
      </c>
      <c r="B41" s="5" t="s">
        <v>5</v>
      </c>
      <c r="C41" s="20">
        <f t="shared" ca="1" si="0"/>
        <v>0</v>
      </c>
      <c r="H41" s="26" t="s">
        <v>45</v>
      </c>
      <c r="I41" s="27">
        <f>a!B40</f>
        <v>3</v>
      </c>
      <c r="K41" s="23"/>
    </row>
    <row r="42" spans="1:11" ht="15.75" customHeight="1" x14ac:dyDescent="0.3">
      <c r="A42" s="19">
        <v>40</v>
      </c>
      <c r="B42" s="5" t="s">
        <v>5</v>
      </c>
      <c r="C42" s="20">
        <f t="shared" ca="1" si="0"/>
        <v>0</v>
      </c>
      <c r="H42" s="28" t="s">
        <v>46</v>
      </c>
      <c r="I42" s="20">
        <f>a!B41</f>
        <v>12</v>
      </c>
      <c r="K42" s="23"/>
    </row>
    <row r="43" spans="1:11" ht="15.75" customHeight="1" x14ac:dyDescent="0.3">
      <c r="A43" s="29"/>
      <c r="C43" s="30"/>
      <c r="H43" s="31"/>
      <c r="I43" s="30"/>
      <c r="K43" s="23"/>
    </row>
    <row r="44" spans="1:11" ht="15.75" customHeight="1" x14ac:dyDescent="0.3">
      <c r="A44" s="29"/>
      <c r="C44" s="30"/>
      <c r="H44" s="2" t="s">
        <v>4</v>
      </c>
      <c r="I44" s="32">
        <f ca="1">SUM(I3:I83)</f>
        <v>1379</v>
      </c>
      <c r="K44" s="23"/>
    </row>
    <row r="45" spans="1:11" ht="15.75" customHeight="1" x14ac:dyDescent="0.3">
      <c r="A45" s="29"/>
      <c r="C45" s="30"/>
      <c r="H45" s="31"/>
      <c r="I45" s="30"/>
      <c r="K45" s="23"/>
    </row>
    <row r="46" spans="1:11" ht="15.75" customHeight="1" x14ac:dyDescent="0.3">
      <c r="A46" s="29"/>
      <c r="C46" s="30"/>
      <c r="H46" s="31"/>
      <c r="I46" s="30"/>
      <c r="K46" s="23"/>
    </row>
    <row r="47" spans="1:11" ht="15.75" customHeight="1" x14ac:dyDescent="0.3">
      <c r="A47" s="29"/>
      <c r="C47" s="30"/>
      <c r="H47" s="31"/>
      <c r="I47" s="30"/>
      <c r="K47" s="23"/>
    </row>
    <row r="48" spans="1:11" ht="15.75" customHeight="1" x14ac:dyDescent="0.3">
      <c r="A48" s="29"/>
      <c r="C48" s="30"/>
      <c r="H48" s="31"/>
      <c r="I48" s="30"/>
      <c r="K48" s="23"/>
    </row>
    <row r="49" spans="1:11" ht="15.75" customHeight="1" x14ac:dyDescent="0.3">
      <c r="A49" s="29"/>
      <c r="C49" s="30"/>
      <c r="H49" s="31"/>
      <c r="I49" s="30"/>
      <c r="K49" s="23"/>
    </row>
    <row r="50" spans="1:11" ht="15.75" customHeight="1" x14ac:dyDescent="0.3">
      <c r="A50" s="29"/>
      <c r="C50" s="30"/>
      <c r="H50" s="31"/>
      <c r="I50" s="30"/>
      <c r="K50" s="23"/>
    </row>
    <row r="51" spans="1:11" ht="15.75" customHeight="1" x14ac:dyDescent="0.3">
      <c r="A51" s="29"/>
      <c r="C51" s="30"/>
      <c r="H51" s="31"/>
      <c r="I51" s="30"/>
      <c r="K51" s="23"/>
    </row>
    <row r="52" spans="1:11" ht="15.75" customHeight="1" x14ac:dyDescent="0.3">
      <c r="A52" s="29"/>
      <c r="C52" s="30"/>
      <c r="H52" s="31"/>
      <c r="I52" s="30"/>
      <c r="K52" s="23"/>
    </row>
    <row r="53" spans="1:11" ht="15.75" customHeight="1" x14ac:dyDescent="0.3">
      <c r="A53" s="29"/>
      <c r="C53" s="30"/>
      <c r="H53" s="31"/>
      <c r="I53" s="30"/>
      <c r="K53" s="23"/>
    </row>
    <row r="54" spans="1:11" ht="15.75" customHeight="1" x14ac:dyDescent="0.3">
      <c r="A54" s="29"/>
      <c r="C54" s="30"/>
      <c r="H54" s="31"/>
      <c r="I54" s="30"/>
      <c r="K54" s="23"/>
    </row>
    <row r="55" spans="1:11" ht="15.75" customHeight="1" x14ac:dyDescent="0.3">
      <c r="A55" s="29"/>
      <c r="C55" s="30"/>
      <c r="H55" s="31"/>
      <c r="I55" s="30"/>
      <c r="K55" s="23"/>
    </row>
    <row r="56" spans="1:11" ht="15.75" customHeight="1" x14ac:dyDescent="0.3">
      <c r="A56" s="29"/>
      <c r="C56" s="30"/>
      <c r="H56" s="31"/>
      <c r="I56" s="30"/>
      <c r="K56" s="23"/>
    </row>
    <row r="57" spans="1:11" ht="15.75" customHeight="1" x14ac:dyDescent="0.3">
      <c r="A57" s="29"/>
      <c r="C57" s="30"/>
      <c r="H57" s="31"/>
      <c r="I57" s="30"/>
      <c r="K57" s="23"/>
    </row>
    <row r="58" spans="1:11" ht="15.75" customHeight="1" x14ac:dyDescent="0.3">
      <c r="A58" s="29"/>
      <c r="C58" s="30"/>
      <c r="H58" s="31"/>
      <c r="I58" s="30"/>
      <c r="K58" s="23"/>
    </row>
    <row r="59" spans="1:11" ht="15.75" customHeight="1" x14ac:dyDescent="0.3">
      <c r="A59" s="29"/>
      <c r="C59" s="30"/>
      <c r="H59" s="31"/>
      <c r="I59" s="30"/>
      <c r="K59" s="23"/>
    </row>
    <row r="60" spans="1:11" ht="15.75" customHeight="1" x14ac:dyDescent="0.3">
      <c r="A60" s="29"/>
      <c r="C60" s="30"/>
      <c r="H60" s="31"/>
      <c r="I60" s="30"/>
      <c r="K60" s="23"/>
    </row>
    <row r="61" spans="1:11" ht="15.75" customHeight="1" x14ac:dyDescent="0.3">
      <c r="A61" s="29"/>
      <c r="C61" s="30"/>
      <c r="H61" s="31"/>
      <c r="I61" s="30"/>
      <c r="K61" s="23"/>
    </row>
    <row r="62" spans="1:11" ht="15.75" customHeight="1" x14ac:dyDescent="0.3">
      <c r="A62" s="29"/>
      <c r="C62" s="30"/>
      <c r="H62" s="31"/>
      <c r="I62" s="30"/>
      <c r="K62" s="23"/>
    </row>
    <row r="63" spans="1:11" ht="15.75" customHeight="1" x14ac:dyDescent="0.3">
      <c r="A63" s="29"/>
      <c r="C63" s="30"/>
      <c r="H63" s="31"/>
      <c r="I63" s="30"/>
      <c r="K63" s="23"/>
    </row>
    <row r="64" spans="1:11" ht="15.75" customHeight="1" x14ac:dyDescent="0.3">
      <c r="A64" s="29"/>
      <c r="C64" s="30"/>
      <c r="H64" s="31"/>
      <c r="I64" s="30"/>
      <c r="K64" s="23"/>
    </row>
    <row r="65" spans="1:11" ht="15.75" customHeight="1" x14ac:dyDescent="0.3">
      <c r="A65" s="29"/>
      <c r="C65" s="30"/>
      <c r="H65" s="31"/>
      <c r="I65" s="30"/>
      <c r="K65" s="23"/>
    </row>
    <row r="66" spans="1:11" ht="15.75" customHeight="1" x14ac:dyDescent="0.3">
      <c r="A66" s="29"/>
      <c r="C66" s="30"/>
      <c r="H66" s="31"/>
      <c r="I66" s="30"/>
      <c r="K66" s="23"/>
    </row>
    <row r="67" spans="1:11" ht="15.75" customHeight="1" x14ac:dyDescent="0.3">
      <c r="A67" s="29"/>
      <c r="C67" s="30"/>
      <c r="H67" s="31"/>
      <c r="I67" s="30"/>
      <c r="K67" s="23"/>
    </row>
    <row r="68" spans="1:11" ht="15.75" customHeight="1" x14ac:dyDescent="0.3">
      <c r="A68" s="29"/>
      <c r="C68" s="30"/>
      <c r="H68" s="31"/>
      <c r="I68" s="30"/>
      <c r="K68" s="23"/>
    </row>
    <row r="69" spans="1:11" ht="15.75" customHeight="1" x14ac:dyDescent="0.3">
      <c r="A69" s="29"/>
      <c r="C69" s="30"/>
      <c r="H69" s="31"/>
      <c r="I69" s="30"/>
      <c r="K69" s="23"/>
    </row>
    <row r="70" spans="1:11" ht="15.75" customHeight="1" x14ac:dyDescent="0.3">
      <c r="A70" s="29"/>
      <c r="C70" s="30"/>
      <c r="H70" s="31"/>
      <c r="I70" s="30"/>
      <c r="K70" s="23"/>
    </row>
    <row r="71" spans="1:11" ht="15.75" customHeight="1" x14ac:dyDescent="0.3">
      <c r="A71" s="29"/>
      <c r="C71" s="30"/>
      <c r="H71" s="31"/>
      <c r="I71" s="30"/>
      <c r="K71" s="23"/>
    </row>
    <row r="72" spans="1:11" ht="15.75" customHeight="1" x14ac:dyDescent="0.3">
      <c r="A72" s="29"/>
      <c r="C72" s="30"/>
      <c r="H72" s="33"/>
      <c r="I72" s="30"/>
      <c r="K72" s="23"/>
    </row>
    <row r="73" spans="1:11" ht="15.75" customHeight="1" x14ac:dyDescent="0.3">
      <c r="A73" s="29"/>
      <c r="C73" s="30"/>
      <c r="H73" s="33"/>
      <c r="I73" s="30"/>
      <c r="K73" s="23"/>
    </row>
    <row r="74" spans="1:11" ht="15.75" customHeight="1" x14ac:dyDescent="0.3">
      <c r="A74" s="29"/>
      <c r="C74" s="30"/>
      <c r="H74" s="31"/>
      <c r="I74" s="30"/>
      <c r="K74" s="23"/>
    </row>
    <row r="75" spans="1:11" ht="15.75" customHeight="1" x14ac:dyDescent="0.3">
      <c r="A75" s="29"/>
      <c r="C75" s="30"/>
      <c r="H75" s="31"/>
      <c r="I75" s="30"/>
      <c r="K75" s="23"/>
    </row>
    <row r="76" spans="1:11" ht="15.75" customHeight="1" x14ac:dyDescent="0.3">
      <c r="A76" s="29"/>
      <c r="C76" s="30"/>
      <c r="H76" s="34"/>
      <c r="I76" s="30"/>
      <c r="K76" s="23"/>
    </row>
    <row r="77" spans="1:11" ht="15.75" customHeight="1" x14ac:dyDescent="0.3">
      <c r="A77" s="29"/>
      <c r="C77" s="30"/>
      <c r="H77" s="31"/>
      <c r="I77" s="30"/>
      <c r="K77" s="23"/>
    </row>
    <row r="78" spans="1:11" ht="15.75" customHeight="1" x14ac:dyDescent="0.3">
      <c r="A78" s="29"/>
      <c r="C78" s="30"/>
      <c r="H78" s="31"/>
      <c r="I78" s="30"/>
      <c r="K78" s="23"/>
    </row>
    <row r="79" spans="1:11" ht="15.75" customHeight="1" x14ac:dyDescent="0.3">
      <c r="A79" s="29"/>
      <c r="C79" s="30"/>
      <c r="H79" s="31"/>
      <c r="I79" s="30"/>
      <c r="K79" s="23"/>
    </row>
    <row r="80" spans="1:11" ht="15.75" customHeight="1" x14ac:dyDescent="0.3">
      <c r="A80" s="29"/>
      <c r="C80" s="30"/>
      <c r="H80" s="31"/>
      <c r="I80" s="30"/>
      <c r="K80" s="23"/>
    </row>
    <row r="81" spans="1:11" ht="15.75" customHeight="1" x14ac:dyDescent="0.3">
      <c r="A81" s="29"/>
      <c r="C81" s="30"/>
      <c r="H81" s="31"/>
      <c r="I81" s="30"/>
      <c r="K81" s="23"/>
    </row>
    <row r="82" spans="1:11" ht="15.75" customHeight="1" x14ac:dyDescent="0.3">
      <c r="A82" s="29"/>
      <c r="C82" s="30"/>
      <c r="H82" s="31"/>
      <c r="I82" s="30"/>
      <c r="K82" s="23"/>
    </row>
    <row r="83" spans="1:11" ht="15.75" customHeight="1" x14ac:dyDescent="0.3">
      <c r="A83" s="29"/>
      <c r="C83" s="30"/>
      <c r="H83" s="31"/>
      <c r="I83" s="30"/>
      <c r="K83" s="23"/>
    </row>
    <row r="84" spans="1:11" ht="15.75" customHeight="1" x14ac:dyDescent="0.25">
      <c r="H84" s="12" t="s">
        <v>5</v>
      </c>
      <c r="I84" s="36">
        <v>0</v>
      </c>
    </row>
    <row r="85" spans="1:11" ht="15.75" customHeight="1" x14ac:dyDescent="0.25"/>
    <row r="86" spans="1:11" ht="15.75" customHeight="1" x14ac:dyDescent="0.3">
      <c r="A86" s="37"/>
    </row>
    <row r="87" spans="1:11" ht="15.75" customHeight="1" x14ac:dyDescent="0.25"/>
    <row r="88" spans="1:11" ht="15.75" customHeight="1" x14ac:dyDescent="0.25"/>
    <row r="89" spans="1:11" ht="15.75" customHeight="1" x14ac:dyDescent="0.25"/>
    <row r="90" spans="1:11" ht="15.75" customHeight="1" x14ac:dyDescent="0.25"/>
    <row r="91" spans="1:11" ht="15.75" customHeight="1" x14ac:dyDescent="0.25"/>
    <row r="92" spans="1:11" ht="15.75" customHeight="1" x14ac:dyDescent="0.25"/>
    <row r="93" spans="1:11" ht="15.75" customHeight="1" x14ac:dyDescent="0.25"/>
    <row r="94" spans="1:11" ht="15.75" customHeight="1" x14ac:dyDescent="0.25"/>
    <row r="95" spans="1:11" ht="15.75" customHeight="1" x14ac:dyDescent="0.25"/>
    <row r="96" spans="1:11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heetProtection algorithmName="SHA-512" hashValue="NZslVVm1Of2HRP/S+jIzALmx7US+XhXvMzJIfZYufcQ7ifv/a5fOXxv1f8SSAAlJodloaHRK+e/kiXc0FluJDg==" saltValue="YUIIEXO7bViQl7r0azp2ag==" spinCount="100000" sheet="1" objects="1" scenarios="1" selectLockedCells="1"/>
  <mergeCells count="1">
    <mergeCell ref="C1:I1"/>
  </mergeCells>
  <phoneticPr fontId="7" type="noConversion"/>
  <dataValidations count="1">
    <dataValidation type="list" allowBlank="1" showInputMessage="1" showErrorMessage="1" sqref="B3:B83" xr:uid="{00000000-0002-0000-0000-000000000000}">
      <formula1>namecheck</formula1>
    </dataValidation>
  </dataValidations>
  <pageMargins left="0.7" right="0.7" top="0.75" bottom="0.75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4"/>
  <sheetViews>
    <sheetView workbookViewId="0">
      <selection activeCell="A18" sqref="A18"/>
    </sheetView>
  </sheetViews>
  <sheetFormatPr defaultColWidth="8.796875" defaultRowHeight="14.4" x14ac:dyDescent="0.3"/>
  <cols>
    <col min="1" max="1" width="32.69921875" bestFit="1" customWidth="1"/>
    <col min="2" max="2" width="7.69921875" style="10" customWidth="1"/>
    <col min="5" max="5" width="24.19921875" style="4" bestFit="1" customWidth="1"/>
  </cols>
  <sheetData>
    <row r="1" spans="1:5" x14ac:dyDescent="0.3">
      <c r="A1" s="11" t="s">
        <v>6</v>
      </c>
      <c r="B1" s="6" t="s">
        <v>1</v>
      </c>
    </row>
    <row r="2" spans="1:5" ht="15.6" x14ac:dyDescent="0.3">
      <c r="A2" s="1" t="s">
        <v>7</v>
      </c>
      <c r="B2" s="7">
        <v>35</v>
      </c>
      <c r="D2" s="3">
        <f>IF(COUNTIF('Καρτέλα Δήλωσης'!$B$3:$B$83,A2)&gt;=1,"",ROW())</f>
        <v>2</v>
      </c>
      <c r="E2" s="4" t="str">
        <f t="shared" ref="E2:E41" si="0">IF(ROW(A2)-ROW(A$2)+1&gt;COUNT(D$2:D$41),"",INDEX(A:A,SMALL(D$2:D$41,1+ROW(A2)-ROW(A$2))))</f>
        <v>Α΄ ΑΘΗΝΑΣ</v>
      </c>
    </row>
    <row r="3" spans="1:5" ht="15.6" x14ac:dyDescent="0.3">
      <c r="A3" s="1" t="s">
        <v>8</v>
      </c>
      <c r="B3" s="7">
        <v>78</v>
      </c>
      <c r="D3" s="3">
        <f>IF(COUNTIF('Καρτέλα Δήλωσης'!$B$3:$B$83,A3)&gt;=1,"",ROW())</f>
        <v>3</v>
      </c>
      <c r="E3" s="4" t="str">
        <f t="shared" si="0"/>
        <v>Α΄ ΑΝΑΤ. ΑΤΤΙΚΗΣ</v>
      </c>
    </row>
    <row r="4" spans="1:5" ht="15.6" x14ac:dyDescent="0.3">
      <c r="A4" s="1" t="s">
        <v>9</v>
      </c>
      <c r="B4" s="7">
        <v>40</v>
      </c>
      <c r="D4" s="3">
        <f>IF(COUNTIF('Καρτέλα Δήλωσης'!$B$3:$B$83,A4)&gt;=1,"",ROW())</f>
        <v>4</v>
      </c>
      <c r="E4" s="4" t="str">
        <f t="shared" si="0"/>
        <v>Α΄ ΕΥΒΟΙΑΣ</v>
      </c>
    </row>
    <row r="5" spans="1:5" ht="15.6" x14ac:dyDescent="0.3">
      <c r="A5" s="1" t="s">
        <v>10</v>
      </c>
      <c r="B5" s="7">
        <v>50</v>
      </c>
      <c r="D5" s="3">
        <f>IF(COUNTIF('Καρτέλα Δήλωσης'!$B$3:$B$83,A5)&gt;=1,"",ROW())</f>
        <v>5</v>
      </c>
      <c r="E5" s="4" t="str">
        <f t="shared" si="0"/>
        <v>Α΄ ΚΕΡΚΥΡΑΣ</v>
      </c>
    </row>
    <row r="6" spans="1:5" ht="15.6" x14ac:dyDescent="0.3">
      <c r="A6" s="1" t="s">
        <v>11</v>
      </c>
      <c r="B6" s="7">
        <v>10</v>
      </c>
      <c r="D6" s="3">
        <f>IF(COUNTIF('Καρτέλα Δήλωσης'!$B$3:$B$83,A6)&gt;=1,"",ROW())</f>
        <v>6</v>
      </c>
      <c r="E6" s="4" t="str">
        <f t="shared" si="0"/>
        <v>Α΄ ΚΕΦΑΛΛΗΝΙΑΣ</v>
      </c>
    </row>
    <row r="7" spans="1:5" ht="15.6" x14ac:dyDescent="0.3">
      <c r="A7" s="1" t="s">
        <v>12</v>
      </c>
      <c r="B7" s="7">
        <v>4</v>
      </c>
      <c r="D7" s="3">
        <f>IF(COUNTIF('Καρτέλα Δήλωσης'!$B$3:$B$83,A7)&gt;=1,"",ROW())</f>
        <v>7</v>
      </c>
      <c r="E7" s="4" t="str">
        <f t="shared" si="0"/>
        <v>Α΄ ΚΥΚΛΑΔΩΝ</v>
      </c>
    </row>
    <row r="8" spans="1:5" ht="15.6" x14ac:dyDescent="0.3">
      <c r="A8" s="1" t="s">
        <v>13</v>
      </c>
      <c r="B8" s="7">
        <v>38</v>
      </c>
      <c r="D8" s="3">
        <f>IF(COUNTIF('Καρτέλα Δήλωσης'!$B$3:$B$83,A8)&gt;=1,"",ROW())</f>
        <v>8</v>
      </c>
      <c r="E8" s="4" t="str">
        <f t="shared" si="0"/>
        <v>Α΄ ΛΕΣΒΟΥ</v>
      </c>
    </row>
    <row r="9" spans="1:5" ht="15.6" x14ac:dyDescent="0.3">
      <c r="A9" s="1" t="s">
        <v>14</v>
      </c>
      <c r="B9" s="7">
        <v>80</v>
      </c>
      <c r="D9" s="3">
        <f>IF(COUNTIF('Καρτέλα Δήλωσης'!$B$3:$B$83,A9)&gt;=1,"",ROW())</f>
        <v>9</v>
      </c>
      <c r="E9" s="4" t="str">
        <f t="shared" si="0"/>
        <v>Α΄ ΠΕΙΡΑΙΑ</v>
      </c>
    </row>
    <row r="10" spans="1:5" ht="15.6" x14ac:dyDescent="0.3">
      <c r="A10" s="1" t="s">
        <v>15</v>
      </c>
      <c r="B10" s="7">
        <v>12</v>
      </c>
      <c r="D10" s="3">
        <f>IF(COUNTIF('Καρτέλα Δήλωσης'!$B$3:$B$83,A10)&gt;=1,"",ROW())</f>
        <v>10</v>
      </c>
      <c r="E10" s="4" t="str">
        <f t="shared" si="0"/>
        <v>Α΄ ΣΑΜΟΥ</v>
      </c>
    </row>
    <row r="11" spans="1:5" ht="15.6" x14ac:dyDescent="0.3">
      <c r="A11" s="1" t="s">
        <v>16</v>
      </c>
      <c r="B11" s="7">
        <v>65</v>
      </c>
      <c r="D11" s="3">
        <f>IF(COUNTIF('Καρτέλα Δήλωσης'!$B$3:$B$83,A11)&gt;=1,"",ROW())</f>
        <v>11</v>
      </c>
      <c r="E11" s="4" t="str">
        <f t="shared" si="0"/>
        <v>ΑΙΤΩΛΟΑΚΑΡΝΑΝΙΑΣ</v>
      </c>
    </row>
    <row r="12" spans="1:5" ht="15.6" x14ac:dyDescent="0.3">
      <c r="A12" s="1" t="s">
        <v>17</v>
      </c>
      <c r="B12" s="7">
        <v>22</v>
      </c>
      <c r="D12" s="3">
        <f>IF(COUNTIF('Καρτέλα Δήλωσης'!$B$3:$B$83,A12)&gt;=1,"",ROW())</f>
        <v>12</v>
      </c>
      <c r="E12" s="4" t="str">
        <f t="shared" si="0"/>
        <v>ΑΡΓΟΛΙΔΑΣ</v>
      </c>
    </row>
    <row r="13" spans="1:5" ht="15.6" x14ac:dyDescent="0.3">
      <c r="A13" s="1" t="s">
        <v>18</v>
      </c>
      <c r="B13" s="7">
        <v>26</v>
      </c>
      <c r="D13" s="3">
        <f>IF(COUNTIF('Καρτέλα Δήλωσης'!$B$3:$B$83,A13)&gt;=1,"",ROW())</f>
        <v>13</v>
      </c>
      <c r="E13" s="4" t="str">
        <f t="shared" si="0"/>
        <v>ΑΡΚΑΔΙΑΣ</v>
      </c>
    </row>
    <row r="14" spans="1:5" ht="15.6" x14ac:dyDescent="0.3">
      <c r="A14" s="1" t="s">
        <v>19</v>
      </c>
      <c r="B14" s="7">
        <v>12</v>
      </c>
      <c r="D14" s="3">
        <f>IF(COUNTIF('Καρτέλα Δήλωσης'!$B$3:$B$83,A14)&gt;=1,"",ROW())</f>
        <v>14</v>
      </c>
      <c r="E14" s="4" t="str">
        <f t="shared" si="0"/>
        <v>Β΄ ΑΘΗΝΑΣ</v>
      </c>
    </row>
    <row r="15" spans="1:5" ht="15.6" x14ac:dyDescent="0.3">
      <c r="A15" s="1" t="s">
        <v>20</v>
      </c>
      <c r="B15" s="7">
        <v>100</v>
      </c>
      <c r="D15" s="3">
        <f>IF(COUNTIF('Καρτέλα Δήλωσης'!$B$3:$B$83,A15)&gt;=1,"",ROW())</f>
        <v>15</v>
      </c>
      <c r="E15" s="4" t="str">
        <f t="shared" si="0"/>
        <v>Β΄ ΑΝΑΤ. ΑΤΤΙΚΗΣ</v>
      </c>
    </row>
    <row r="16" spans="1:5" ht="15.6" x14ac:dyDescent="0.3">
      <c r="A16" s="1" t="s">
        <v>21</v>
      </c>
      <c r="B16" s="7">
        <v>6</v>
      </c>
      <c r="D16" s="3">
        <f>IF(COUNTIF('Καρτέλα Δήλωσης'!$B$3:$B$83,A16)&gt;=1,"",ROW())</f>
        <v>16</v>
      </c>
      <c r="E16" s="4" t="str">
        <f t="shared" si="0"/>
        <v>Β΄ ΔΩΔΕΚΑΝΗΣΟΥ</v>
      </c>
    </row>
    <row r="17" spans="1:5" ht="15.6" x14ac:dyDescent="0.3">
      <c r="A17" s="1" t="s">
        <v>22</v>
      </c>
      <c r="B17" s="7">
        <v>19</v>
      </c>
      <c r="D17" s="3">
        <f>IF(COUNTIF('Καρτέλα Δήλωσης'!$B$3:$B$83,A17)&gt;=1,"",ROW())</f>
        <v>17</v>
      </c>
      <c r="E17" s="4" t="str">
        <f t="shared" si="0"/>
        <v>Β΄ ΕΥΒΟΙΑΣ</v>
      </c>
    </row>
    <row r="18" spans="1:5" ht="15.6" x14ac:dyDescent="0.3">
      <c r="A18" s="1" t="s">
        <v>23</v>
      </c>
      <c r="B18" s="7">
        <v>3</v>
      </c>
      <c r="D18" s="3">
        <f>IF(COUNTIF('Καρτέλα Δήλωσης'!$B$3:$B$83,A18)&gt;=1,"",ROW())</f>
        <v>18</v>
      </c>
      <c r="E18" s="4" t="str">
        <f t="shared" si="0"/>
        <v>Β΄ ΚΕΦΑΛΛΗΝΙΑΣ</v>
      </c>
    </row>
    <row r="19" spans="1:5" ht="15.6" x14ac:dyDescent="0.3">
      <c r="A19" s="1" t="s">
        <v>24</v>
      </c>
      <c r="B19" s="7">
        <v>11</v>
      </c>
      <c r="D19" s="3">
        <f>IF(COUNTIF('Καρτέλα Δήλωσης'!$B$3:$B$83,A19)&gt;=1,"",ROW())</f>
        <v>19</v>
      </c>
      <c r="E19" s="4" t="str">
        <f t="shared" si="0"/>
        <v>Β΄ ΚΥΚΛΑΔΩΝ</v>
      </c>
    </row>
    <row r="20" spans="1:5" ht="15.6" x14ac:dyDescent="0.3">
      <c r="A20" s="1" t="s">
        <v>25</v>
      </c>
      <c r="B20" s="7">
        <v>28</v>
      </c>
      <c r="D20" s="3">
        <f>IF(COUNTIF('Καρτέλα Δήλωσης'!$B$3:$B$83,A20)&gt;=1,"",ROW())</f>
        <v>20</v>
      </c>
      <c r="E20" s="4" t="str">
        <f t="shared" si="0"/>
        <v>Β΄ ΠΕΙΡΑΙΑ</v>
      </c>
    </row>
    <row r="21" spans="1:5" ht="15.6" x14ac:dyDescent="0.3">
      <c r="A21" s="1" t="s">
        <v>26</v>
      </c>
      <c r="B21" s="7">
        <v>2</v>
      </c>
      <c r="D21" s="3">
        <f>IF(COUNTIF('Καρτέλα Δήλωσης'!$B$3:$B$83,A21)&gt;=1,"",ROW())</f>
        <v>21</v>
      </c>
      <c r="E21" s="4" t="str">
        <f t="shared" si="0"/>
        <v>Β΄ ΧΙΟΥ</v>
      </c>
    </row>
    <row r="22" spans="1:5" ht="15.6" x14ac:dyDescent="0.3">
      <c r="A22" s="1" t="s">
        <v>27</v>
      </c>
      <c r="B22" s="7">
        <v>50</v>
      </c>
      <c r="D22" s="3">
        <f>IF(COUNTIF('Καρτέλα Δήλωσης'!$B$3:$B$83,A22)&gt;=1,"",ROW())</f>
        <v>22</v>
      </c>
      <c r="E22" s="4" t="str">
        <f t="shared" si="0"/>
        <v>ΒΟΙΩΤΙΑΣ</v>
      </c>
    </row>
    <row r="23" spans="1:5" ht="15.6" x14ac:dyDescent="0.3">
      <c r="A23" s="1" t="s">
        <v>28</v>
      </c>
      <c r="B23" s="7">
        <v>4</v>
      </c>
      <c r="D23" s="3">
        <f>IF(COUNTIF('Καρτέλα Δήλωσης'!$B$3:$B$83,A23)&gt;=1,"",ROW())</f>
        <v>23</v>
      </c>
      <c r="E23" s="4" t="str">
        <f t="shared" si="0"/>
        <v>Γ΄ ΑΘΗΝΑΣ</v>
      </c>
    </row>
    <row r="24" spans="1:5" ht="15.6" x14ac:dyDescent="0.3">
      <c r="A24" s="1" t="s">
        <v>29</v>
      </c>
      <c r="B24" s="7">
        <v>14</v>
      </c>
      <c r="D24" s="3">
        <f>IF(COUNTIF('Καρτέλα Δήλωσης'!$B$3:$B$83,A24)&gt;=1,"",ROW())</f>
        <v>24</v>
      </c>
      <c r="E24" s="4" t="str">
        <f t="shared" si="0"/>
        <v>Γ΄ ΔΩΔΕΚΑΝΗΣΟΥ</v>
      </c>
    </row>
    <row r="25" spans="1:5" ht="15.6" x14ac:dyDescent="0.3">
      <c r="A25" s="1" t="s">
        <v>30</v>
      </c>
      <c r="B25" s="7">
        <v>5</v>
      </c>
      <c r="D25" s="3">
        <f>IF(COUNTIF('Καρτέλα Δήλωσης'!$B$3:$B$83,A25)&gt;=1,"",ROW())</f>
        <v>25</v>
      </c>
      <c r="E25" s="4" t="str">
        <f t="shared" si="0"/>
        <v>Γ΄ ΠΕΙΡΑΙΑ</v>
      </c>
    </row>
    <row r="26" spans="1:5" ht="15.6" x14ac:dyDescent="0.3">
      <c r="A26" s="1" t="s">
        <v>31</v>
      </c>
      <c r="B26" s="7">
        <v>40</v>
      </c>
      <c r="D26" s="3">
        <f>IF(COUNTIF('Καρτέλα Δήλωσης'!$B$3:$B$83,A26)&gt;=1,"",ROW())</f>
        <v>26</v>
      </c>
      <c r="E26" s="4" t="str">
        <f t="shared" si="0"/>
        <v>Δ΄ ΑΘΗΝΑΣ</v>
      </c>
    </row>
    <row r="27" spans="1:5" ht="15.6" x14ac:dyDescent="0.3">
      <c r="A27" s="1" t="s">
        <v>32</v>
      </c>
      <c r="B27" s="7">
        <v>6</v>
      </c>
      <c r="D27" s="3">
        <f>IF(COUNTIF('Καρτέλα Δήλωσης'!$B$3:$B$83,A27)&gt;=1,"",ROW())</f>
        <v>27</v>
      </c>
      <c r="E27" s="4" t="str">
        <f t="shared" si="0"/>
        <v>Δ΄ ΔΩΔΕΚΑΝΗΣΟΥ</v>
      </c>
    </row>
    <row r="28" spans="1:5" ht="15.6" x14ac:dyDescent="0.3">
      <c r="A28" s="1" t="s">
        <v>33</v>
      </c>
      <c r="B28" s="7">
        <v>28</v>
      </c>
      <c r="D28" s="3">
        <f>IF(COUNTIF('Καρτέλα Δήλωσης'!$B$3:$B$83,A28)&gt;=1,"",ROW())</f>
        <v>28</v>
      </c>
      <c r="E28" s="4" t="str">
        <f t="shared" si="0"/>
        <v>Δ΄ ΚΥΚΛΑΔΩΝ</v>
      </c>
    </row>
    <row r="29" spans="1:5" ht="15.6" x14ac:dyDescent="0.3">
      <c r="A29" s="1" t="s">
        <v>34</v>
      </c>
      <c r="B29" s="7">
        <v>169</v>
      </c>
      <c r="D29" s="3">
        <f>IF(COUNTIF('Καρτέλα Δήλωσης'!$B$3:$B$83,A29)&gt;=1,"",ROW())</f>
        <v>29</v>
      </c>
      <c r="E29" s="4" t="str">
        <f t="shared" si="0"/>
        <v>ΔΥΤ. ΑΤΤΙΚΗΣ</v>
      </c>
    </row>
    <row r="30" spans="1:5" ht="15.6" x14ac:dyDescent="0.3">
      <c r="A30" s="1" t="s">
        <v>35</v>
      </c>
      <c r="B30" s="7">
        <v>13</v>
      </c>
      <c r="D30" s="3">
        <f>IF(COUNTIF('Καρτέλα Δήλωσης'!$B$3:$B$83,A30)&gt;=1,"",ROW())</f>
        <v>30</v>
      </c>
      <c r="E30" s="4" t="str">
        <f t="shared" si="0"/>
        <v>ΕΥΡΥΤΑΝΙΑΣ</v>
      </c>
    </row>
    <row r="31" spans="1:5" ht="15.6" x14ac:dyDescent="0.3">
      <c r="A31" s="1" t="s">
        <v>36</v>
      </c>
      <c r="B31" s="7">
        <v>37</v>
      </c>
      <c r="D31" s="3">
        <f>IF(COUNTIF('Καρτέλα Δήλωσης'!$B$3:$B$83,A31)&gt;=1,"",ROW())</f>
        <v>31</v>
      </c>
      <c r="E31" s="4" t="str">
        <f t="shared" si="0"/>
        <v>ΖΑΚΥΝΘΟΥ</v>
      </c>
    </row>
    <row r="32" spans="1:5" ht="15.6" x14ac:dyDescent="0.3">
      <c r="A32" s="1" t="s">
        <v>37</v>
      </c>
      <c r="B32" s="7">
        <v>64</v>
      </c>
      <c r="D32" s="3">
        <f>IF(COUNTIF('Καρτέλα Δήλωσης'!$B$3:$B$83,A32)&gt;=1,"",ROW())</f>
        <v>32</v>
      </c>
      <c r="E32" s="4" t="str">
        <f t="shared" si="0"/>
        <v>ΗΛΕΙΑΣ</v>
      </c>
    </row>
    <row r="33" spans="1:5" ht="15.6" x14ac:dyDescent="0.3">
      <c r="A33" s="1" t="s">
        <v>38</v>
      </c>
      <c r="B33" s="7">
        <v>51</v>
      </c>
      <c r="D33" s="3">
        <f>IF(COUNTIF('Καρτέλα Δήλωσης'!$B$3:$B$83,A33)&gt;=1,"",ROW())</f>
        <v>33</v>
      </c>
      <c r="E33" s="4" t="str">
        <f t="shared" si="0"/>
        <v>ΗΡΑΚΛΕΙΟΥ</v>
      </c>
    </row>
    <row r="34" spans="1:5" ht="15.6" x14ac:dyDescent="0.3">
      <c r="A34" s="1" t="s">
        <v>39</v>
      </c>
      <c r="B34" s="7">
        <v>35</v>
      </c>
      <c r="D34" s="3">
        <f>IF(COUNTIF('Καρτέλα Δήλωσης'!$B$3:$B$83,A34)&gt;=1,"",ROW())</f>
        <v>34</v>
      </c>
      <c r="E34" s="4" t="str">
        <f t="shared" si="0"/>
        <v>ΚΟΡΙΝΘΙΑΣ</v>
      </c>
    </row>
    <row r="35" spans="1:5" ht="15.6" x14ac:dyDescent="0.3">
      <c r="A35" s="1" t="s">
        <v>40</v>
      </c>
      <c r="B35" s="7">
        <v>80</v>
      </c>
      <c r="D35" s="3">
        <f>IF(COUNTIF('Καρτέλα Δήλωσης'!$B$3:$B$83,A35)&gt;=1,"",ROW())</f>
        <v>35</v>
      </c>
      <c r="E35" s="4" t="str">
        <f t="shared" si="0"/>
        <v>ΛΑΚΩΝΙΑΣ</v>
      </c>
    </row>
    <row r="36" spans="1:5" ht="15.6" x14ac:dyDescent="0.3">
      <c r="A36" s="1" t="s">
        <v>41</v>
      </c>
      <c r="B36" s="7">
        <v>5</v>
      </c>
      <c r="D36" s="3">
        <f>IF(COUNTIF('Καρτέλα Δήλωσης'!$B$3:$B$83,A36)&gt;=1,"",ROW())</f>
        <v>36</v>
      </c>
      <c r="E36" s="4" t="str">
        <f t="shared" si="0"/>
        <v>ΛΕΥΚΑΔΑΣ</v>
      </c>
    </row>
    <row r="37" spans="1:5" ht="15.6" x14ac:dyDescent="0.3">
      <c r="A37" s="1" t="s">
        <v>42</v>
      </c>
      <c r="B37" s="7">
        <v>49</v>
      </c>
      <c r="D37" s="3">
        <f>IF(COUNTIF('Καρτέλα Δήλωσης'!$B$3:$B$83,A37)&gt;=1,"",ROW())</f>
        <v>37</v>
      </c>
      <c r="E37" s="4" t="str">
        <f t="shared" si="0"/>
        <v>ΜΕΣΣΗΝΙΑΣ</v>
      </c>
    </row>
    <row r="38" spans="1:5" ht="15.6" x14ac:dyDescent="0.3">
      <c r="A38" s="1" t="s">
        <v>43</v>
      </c>
      <c r="B38" s="7">
        <v>47</v>
      </c>
      <c r="D38" s="3">
        <f>IF(COUNTIF('Καρτέλα Δήλωσης'!$B$3:$B$83,A38)&gt;=1,"",ROW())</f>
        <v>38</v>
      </c>
      <c r="E38" s="4" t="str">
        <f t="shared" si="0"/>
        <v>ΡΕΘΥΜΝΟΥ</v>
      </c>
    </row>
    <row r="39" spans="1:5" ht="15.6" x14ac:dyDescent="0.3">
      <c r="A39" s="1" t="s">
        <v>44</v>
      </c>
      <c r="B39" s="7">
        <v>26</v>
      </c>
      <c r="D39" s="3">
        <f>IF(COUNTIF('Καρτέλα Δήλωσης'!$B$3:$B$83,A39)&gt;=1,"",ROW())</f>
        <v>39</v>
      </c>
      <c r="E39" s="4" t="str">
        <f t="shared" si="0"/>
        <v>ΦΘΙΩΤΙΔΑΣ</v>
      </c>
    </row>
    <row r="40" spans="1:5" ht="15.6" x14ac:dyDescent="0.3">
      <c r="A40" s="1" t="s">
        <v>45</v>
      </c>
      <c r="B40" s="7">
        <v>3</v>
      </c>
      <c r="D40" s="3">
        <f>IF(COUNTIF('Καρτέλα Δήλωσης'!$B$3:$B$83,A40)&gt;=1,"",ROW())</f>
        <v>40</v>
      </c>
      <c r="E40" s="4" t="str">
        <f t="shared" si="0"/>
        <v>ΦΩΚΙΔΑΣ</v>
      </c>
    </row>
    <row r="41" spans="1:5" ht="15.6" x14ac:dyDescent="0.3">
      <c r="A41" s="1" t="s">
        <v>46</v>
      </c>
      <c r="B41" s="7">
        <v>12</v>
      </c>
      <c r="D41" s="3">
        <f>IF(COUNTIF('Καρτέλα Δήλωσης'!$B$3:$B$83,A41)&gt;=1,"",ROW())</f>
        <v>41</v>
      </c>
      <c r="E41" s="4" t="str">
        <f t="shared" si="0"/>
        <v>ΧΑΝΙΩΝ</v>
      </c>
    </row>
    <row r="42" spans="1:5" x14ac:dyDescent="0.3">
      <c r="B42" s="8"/>
    </row>
    <row r="43" spans="1:5" x14ac:dyDescent="0.3">
      <c r="B43" s="8"/>
    </row>
    <row r="44" spans="1:5" x14ac:dyDescent="0.3">
      <c r="A44" s="2" t="s">
        <v>4</v>
      </c>
      <c r="B44" s="9">
        <f>SUM(B2:B41)</f>
        <v>1379</v>
      </c>
    </row>
  </sheetData>
  <sheetProtection algorithmName="SHA-512" hashValue="Us0aK+maRLB8la9QZpBuNxfEVlVQQ9P6Tv6ftckv/pJCyE1TJCi6FEqrdPAC+PAThqdLFTdCt7JYv+g4DvJ0xA==" saltValue="TWjJh7hWDoZH+7ldGkW5cw==" spinCount="100000" sheet="1" objects="1" scenarios="1" selectLockedCells="1" selectUnlockedCells="1"/>
  <phoneticPr fontId="7" type="noConversion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Καρτέλα Δήλωσης</vt:lpstr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Τάσιου Ιωάννης</dc:creator>
  <cp:lastModifiedBy>ΒΑΣΙΛΗΣ ΒΟΥΓΙΑΣ</cp:lastModifiedBy>
  <dcterms:created xsi:type="dcterms:W3CDTF">2015-06-05T18:19:34Z</dcterms:created>
  <dcterms:modified xsi:type="dcterms:W3CDTF">2024-08-02T05:27:30Z</dcterms:modified>
</cp:coreProperties>
</file>